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documenttasks+xml" PartName="/xl/documenttasks/documenttask1.xml"/>
  <Override ContentType="application/vnd.ms-excel.person+xml" PartName="/xl/persons/person.xml"/>
  <Override ContentType="application/vnd.ms-excel.threadedcomments+xml" PartName="/xl/threadedComments/threadedComment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rtada" sheetId="1" r:id="rId5"/>
    <sheet state="visible" name="Destino y grupo" sheetId="2" r:id="rId6"/>
    <sheet state="visible" name="Vuelos y transporte" sheetId="3" r:id="rId7"/>
    <sheet state="visible" name="Alojamiento" sheetId="4" r:id="rId8"/>
    <sheet state="visible" name="Actividades y comidas" sheetId="5" r:id="rId9"/>
    <sheet state="visible" name="Presupuesto global" sheetId="6" r:id="rId10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>tc={6db8509e-a0e9-4c91-84f5-06187df6a8c5}</author>
    <author>tc={e0ef02fa-0bcb-42c1-8052-7863784afe23}</author>
  </authors>
  <commentList>
    <comment authorId="0" xr:uid="{6db8509e-a0e9-4c91-84f5-06187df6a8c5}" ref="B5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Mismo feedback general de los totales
</t>
      </text>
    </comment>
    <comment authorId="1" xr:uid="{e0ef02fa-0bcb-42c1-8052-7863784afe23}" ref="C16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Cuidar las mayúsculas
</t>
      </text>
    </comment>
  </commentList>
</comments>
</file>

<file path=xl/sharedStrings.xml><?xml version="1.0" encoding="utf-8"?>
<sst xmlns="http://schemas.openxmlformats.org/spreadsheetml/2006/main" count="144" uniqueCount="123">
  <si>
    <t>PLANIFICADOR DE VIAJE</t>
  </si>
  <si>
    <t>Viaja con propósito. Planifica sin estrés.</t>
  </si>
  <si>
    <t>Esta planilla te acompaña en cada etapa de tu viaje: desde elegir el destino y buscar vuelos, hasta organizar actividades y llevar el presupuesto al día. Úsala como tu guía central y viaja con la mente tranquila y el bolsillo bajo control.</t>
  </si>
  <si>
    <t xml:space="preserve">  ANTES DE EMPEZAR → HAZ UNA COPIA DE ESTE DOCUMENTO</t>
  </si>
  <si>
    <t>▶  Google Sheets:  Archivo  →  Hacer una copia  →  Guardar en tu Drive personal</t>
  </si>
  <si>
    <t>▶  Excel:  Archivo  →  Guardar como  →  Elige una carpeta en tu computadora o nube</t>
  </si>
  <si>
    <t xml:space="preserve">  CÓMO USAR ESTA PLANILLA — LAS 5 HOJAS</t>
  </si>
  <si>
    <t>PASO 1 – Destino y grupo</t>
  </si>
  <si>
    <t>Define a dónde vas, con quién viajas, las fechas y el presupuesto base total del viaje.</t>
  </si>
  <si>
    <t>PASO 2 – Vuelos y transporte</t>
  </si>
  <si>
    <t>Compara y elige vuelos, traslados y opciones de transporte local. Registra costos reales.</t>
  </si>
  <si>
    <t>PASO 3 – Alojamiento</t>
  </si>
  <si>
    <t>Evalúa hoteles, departamentos o cualquier opción de hospedaje. Compara precio, reseñas y servicios.</t>
  </si>
  <si>
    <t>PASO 4 – Actividades y comidas</t>
  </si>
  <si>
    <t>Planifica tours, museos, restaurantes y entretenimiento. Lleva el control de cada gasto.</t>
  </si>
  <si>
    <t>PASO 5 – Presupuesto global</t>
  </si>
  <si>
    <t>Visión completa: suma automática de todos los gastos, saldo disponible y fondo de emergencia.</t>
  </si>
  <si>
    <t xml:space="preserve">  3 PREGUNTAS ANTES DE RESERVAR CUALQUIER COSA</t>
  </si>
  <si>
    <t>¿Tengo el presupuesto real?</t>
  </si>
  <si>
    <t>Suma vuelos + hotel + actividades + comidas + imprevistos ANTES de reservar.</t>
  </si>
  <si>
    <t>¿Es la mejor tarifa disponible?</t>
  </si>
  <si>
    <t>Compara al menos 3 opciones y revisa si reservar con anticipación baja el precio.</t>
  </si>
  <si>
    <t>¿Tengo fondo de emergencia?</t>
  </si>
  <si>
    <t>Siempre separa un 10–15% extra del presupuesto total para imprevistos del viaje.</t>
  </si>
  <si>
    <t>Ir al Paso 1  → Destino y grupo</t>
  </si>
  <si>
    <t>PASO 1 — DESTINO Y GRUPO DE VIAJE</t>
  </si>
  <si>
    <t xml:space="preserve">  INFORMACIÓN GENERAL DEL VIAJE</t>
  </si>
  <si>
    <t>Destino principal</t>
  </si>
  <si>
    <t>Destino(s) secundario(s)</t>
  </si>
  <si>
    <t>Fecha de salida</t>
  </si>
  <si>
    <t>Fecha de regreso</t>
  </si>
  <si>
    <t>Número de días</t>
  </si>
  <si>
    <t>Número de viajeros</t>
  </si>
  <si>
    <t>Tipo de viaje</t>
  </si>
  <si>
    <t>Vacaciones / Trabajo / Ambos</t>
  </si>
  <si>
    <t xml:space="preserve">  INTEGRANTES DEL GRUPO</t>
  </si>
  <si>
    <t>Nombre</t>
  </si>
  <si>
    <t>Documento de identificación</t>
  </si>
  <si>
    <t>Fecha de nacimiento</t>
  </si>
  <si>
    <t>Necesidades especiales</t>
  </si>
  <si>
    <t>¿Pasaporte vigente?</t>
  </si>
  <si>
    <t xml:space="preserve">  PRESUPUESTO BASE ESTIMADO ($)</t>
  </si>
  <si>
    <t>Categoría</t>
  </si>
  <si>
    <t>Presupuesto estimado ($)</t>
  </si>
  <si>
    <t>% del total</t>
  </si>
  <si>
    <t>Notas</t>
  </si>
  <si>
    <t>Vuelos / Transporte</t>
  </si>
  <si>
    <t>Alojamiento</t>
  </si>
  <si>
    <t>Comidas y bebidas</t>
  </si>
  <si>
    <t>Actividades y tours</t>
  </si>
  <si>
    <t>Compras / recuerdos</t>
  </si>
  <si>
    <t>Fondo de emergencia (10-15%)</t>
  </si>
  <si>
    <t>Otros</t>
  </si>
  <si>
    <t>TOTAL</t>
  </si>
  <si>
    <t>PASO 2 — VUELOS Y TRANSPORTE</t>
  </si>
  <si>
    <t xml:space="preserve">  COMPARADOR DE OPCIONES DE VUELO</t>
  </si>
  <si>
    <t>Aerolínea</t>
  </si>
  <si>
    <t>Origen</t>
  </si>
  <si>
    <t>Destino</t>
  </si>
  <si>
    <t>Fecha / Hora</t>
  </si>
  <si>
    <t>Escala</t>
  </si>
  <si>
    <t>Precio ($)</t>
  </si>
  <si>
    <t>Equipaje incluido</t>
  </si>
  <si>
    <t>¿Elegido? Sí - No</t>
  </si>
  <si>
    <t xml:space="preserve">  TRASLADOS Y TRANSPORTE LOCAL</t>
  </si>
  <si>
    <t>Tipo</t>
  </si>
  <si>
    <t>Desde</t>
  </si>
  <si>
    <t>Hacia</t>
  </si>
  <si>
    <t>Fecha</t>
  </si>
  <si>
    <t>Hora</t>
  </si>
  <si>
    <t>Costo ($)</t>
  </si>
  <si>
    <t>Reservado</t>
  </si>
  <si>
    <t>💡 TIP: Activa alertas en Google Flights para rastrear cambios de precio.</t>
  </si>
  <si>
    <t>PASO 3 — ALOJAMIENTO</t>
  </si>
  <si>
    <t xml:space="preserve">  COMPARADOR DE OPCIONES DE ALOJAMIENTO</t>
  </si>
  <si>
    <t>Nombre / Plataforma</t>
  </si>
  <si>
    <t>Check-in</t>
  </si>
  <si>
    <t>Check-out</t>
  </si>
  <si>
    <t>Noches</t>
  </si>
  <si>
    <t>Precio/noche ($)</t>
  </si>
  <si>
    <t>Total ($)</t>
  </si>
  <si>
    <t>Reseñas (★)</t>
  </si>
  <si>
    <t>¿Elegido?</t>
  </si>
  <si>
    <t xml:space="preserve">  CHECKLIST DE ALOJAMIENTO ELEGIDO</t>
  </si>
  <si>
    <t>Pregunta / Verificación</t>
  </si>
  <si>
    <t>Respuesta / Nota</t>
  </si>
  <si>
    <t>Notas adicionales</t>
  </si>
  <si>
    <t>¿El precio incluye desayuno o alguna comida?</t>
  </si>
  <si>
    <t>¿Acepta mascotas (si aplica)?</t>
  </si>
  <si>
    <t>¿Tiene estacionamiento gratuito?</t>
  </si>
  <si>
    <t>¿Tiene cancelación gratuita?</t>
  </si>
  <si>
    <t>¿El check-in/check-out es flexible?</t>
  </si>
  <si>
    <t>¿Está bien ubicado respecto a las actividades?</t>
  </si>
  <si>
    <t>¿Las reseñas mencionan limpieza y seguridad?</t>
  </si>
  <si>
    <t>¿Se necesita depósito o garantía?</t>
  </si>
  <si>
    <t>PASO 4 — ACTIVIDADES Y COMIDAS</t>
  </si>
  <si>
    <t xml:space="preserve">  ACTIVIDADES, TOURS Y ATRACCIONES</t>
  </si>
  <si>
    <t>Actividad / Tour</t>
  </si>
  <si>
    <t>Precio por persona ($)</t>
  </si>
  <si>
    <t># Personas</t>
  </si>
  <si>
    <t xml:space="preserve">  REGISTRO DE COMIDAS Y RESTAURANTES</t>
  </si>
  <si>
    <t>Restaurante / Lugar</t>
  </si>
  <si>
    <t>Tipo de comida</t>
  </si>
  <si>
    <t>Gasto estimado ($)</t>
  </si>
  <si>
    <t>Gasto real ($)</t>
  </si>
  <si>
    <t>Diferencia ($)</t>
  </si>
  <si>
    <t>PASO 5 — PRESUPUESTO GLOBAL DEL VIAJE</t>
  </si>
  <si>
    <t>Presupuesto base</t>
  </si>
  <si>
    <t>Total gastado</t>
  </si>
  <si>
    <t>Saldo disponible</t>
  </si>
  <si>
    <t>% Ejecutado</t>
  </si>
  <si>
    <t xml:space="preserve">  DESGLOSE POR CATEGORÍA</t>
  </si>
  <si>
    <t>Presupuesto ($)</t>
  </si>
  <si>
    <t>Gasto Real ($)</t>
  </si>
  <si>
    <t>% del Gasto</t>
  </si>
  <si>
    <t>Vuelos y transporte</t>
  </si>
  <si>
    <t>Fondo de emergencia</t>
  </si>
  <si>
    <t xml:space="preserve">  CONSEJOS FINALES PARA TU VIAJE</t>
  </si>
  <si>
    <t>💳  Lleva una tarjeta de crédito solo para emergencias y define un límite antes de salir.</t>
  </si>
  <si>
    <t>📱  Usa apps como Splitwise para registrar gastos en tiempo real durante el viaje.</t>
  </si>
  <si>
    <t>🔔  Configura alertas de movimientos en tu banco para monitorear cada transacción al instante.</t>
  </si>
  <si>
    <t>💵  Cambia divisas en casas de cambio certificadas, no en aeropuertos (comisiones más altas).</t>
  </si>
  <si>
    <t>📋  Guarda confirmaciones de vuelos, hoteles y tours en una carpeta accesible offline.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</si>
</sst>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$]#,##0.00"/>
    <numFmt numFmtId="165" formatCode="0.0%"/>
    <numFmt numFmtId="166" formatCode="\$#,##0.00"/>
  </numFmts>
  <fonts count="29">
    <font>
      <sz val="11.0"/>
      <color theme="1"/>
      <name val="Calibri"/>
      <scheme val="minor"/>
    </font>
    <font>
      <sz val="11.0"/>
      <color theme="1"/>
      <name val="Calibri"/>
    </font>
    <font>
      <b/>
      <sz val="28.0"/>
      <color rgb="FFFFDD00"/>
      <name val="Arial"/>
    </font>
    <font/>
    <font>
      <i/>
      <sz val="13.0"/>
      <color rgb="FFFFFFFF"/>
      <name val="Arial"/>
    </font>
    <font>
      <sz val="10.0"/>
      <color rgb="FF05297A"/>
      <name val="Arial"/>
    </font>
    <font>
      <b/>
      <sz val="11.0"/>
      <color rgb="FF081754"/>
      <name val="Arial"/>
    </font>
    <font>
      <sz val="9.0"/>
      <color rgb="FF081754"/>
      <name val="Arial"/>
    </font>
    <font>
      <b/>
      <sz val="11.0"/>
      <color rgb="FFFFFFFF"/>
      <name val="Arial"/>
    </font>
    <font>
      <b/>
      <sz val="10.0"/>
      <color rgb="FFFFFFFF"/>
      <name val="Arial"/>
    </font>
    <font>
      <i/>
      <sz val="9.0"/>
      <color rgb="FF081754"/>
      <name val="Arial"/>
    </font>
    <font>
      <b/>
      <sz val="9.0"/>
      <color rgb="FFFFFFFF"/>
      <name val="Arial"/>
    </font>
    <font>
      <b/>
      <sz val="10.0"/>
      <color rgb="FFF0D224"/>
      <name val="Arial"/>
    </font>
    <font>
      <b/>
      <sz val="20.0"/>
      <color rgb="FFF0D224"/>
      <name val="Arial"/>
    </font>
    <font>
      <b/>
      <sz val="20.0"/>
      <color rgb="FFFFDD00"/>
      <name val="Arial"/>
    </font>
    <font>
      <b/>
      <sz val="10.0"/>
      <color rgb="FFFFDD00"/>
      <name val="Arial"/>
    </font>
    <font>
      <b/>
      <sz val="10.0"/>
      <color rgb="FF081754"/>
      <name val="Arial"/>
    </font>
    <font>
      <b/>
      <sz val="9.0"/>
      <color rgb="FF081754"/>
      <name val="Arial"/>
    </font>
    <font>
      <sz val="10.0"/>
      <color rgb="FF081754"/>
      <name val="Arial"/>
    </font>
    <font>
      <b/>
      <sz val="9.0"/>
      <color theme="0"/>
      <name val="Arial"/>
    </font>
    <font>
      <b/>
      <sz val="9.0"/>
      <color rgb="FF05297A"/>
      <name val="Arial"/>
    </font>
    <font>
      <sz val="10.0"/>
      <color rgb="FF0000FF"/>
      <name val="Arial"/>
    </font>
    <font>
      <b/>
      <sz val="7.0"/>
      <color rgb="FFFFFFFF"/>
      <name val="Arial"/>
    </font>
    <font>
      <b/>
      <sz val="13.0"/>
      <color rgb="FF081754"/>
      <name val="Arial"/>
    </font>
    <font>
      <b/>
      <sz val="12.0"/>
      <color rgb="FF081754"/>
      <name val="Arial"/>
    </font>
    <font>
      <sz val="9.0"/>
      <color rgb="FF05297A"/>
      <name val="Arial"/>
    </font>
    <font>
      <sz val="11.0"/>
      <color rgb="FF05297A"/>
      <name val="Calibri"/>
    </font>
    <font>
      <b/>
      <sz val="18.0"/>
      <color rgb="FFFFDD00"/>
      <name val="Arial"/>
    </font>
    <font>
      <b/>
      <sz val="16.0"/>
      <color rgb="FF081754"/>
      <name val="Arial"/>
    </font>
  </fonts>
  <fills count="13">
    <fill>
      <patternFill patternType="none"/>
    </fill>
    <fill>
      <patternFill patternType="lightGray"/>
    </fill>
    <fill>
      <patternFill patternType="solid">
        <fgColor rgb="FFF0D224"/>
        <bgColor rgb="FFF0D224"/>
      </patternFill>
    </fill>
    <fill>
      <patternFill patternType="solid">
        <fgColor rgb="FF05297A"/>
        <bgColor rgb="FF05297A"/>
      </patternFill>
    </fill>
    <fill>
      <patternFill patternType="solid">
        <fgColor rgb="FFE8F0FE"/>
        <bgColor rgb="FFE8F0FE"/>
      </patternFill>
    </fill>
    <fill>
      <patternFill patternType="solid">
        <fgColor rgb="FFFFDD00"/>
        <bgColor rgb="FFFFDD00"/>
      </patternFill>
    </fill>
    <fill>
      <patternFill patternType="solid">
        <fgColor rgb="FFFFFDE7"/>
        <bgColor rgb="FFFFFDE7"/>
      </patternFill>
    </fill>
    <fill>
      <patternFill patternType="solid">
        <fgColor rgb="FF1C42E8"/>
        <bgColor rgb="FF1C42E8"/>
      </patternFill>
    </fill>
    <fill>
      <patternFill patternType="solid">
        <fgColor rgb="FF1CA8F7"/>
        <bgColor rgb="FF1CA8F7"/>
      </patternFill>
    </fill>
    <fill>
      <patternFill patternType="solid">
        <fgColor rgb="FFF5F7FF"/>
        <bgColor rgb="FFF5F7FF"/>
      </patternFill>
    </fill>
    <fill>
      <patternFill patternType="solid">
        <fgColor rgb="FF081754"/>
        <bgColor rgb="FF081754"/>
      </patternFill>
    </fill>
    <fill>
      <patternFill patternType="solid">
        <fgColor rgb="FFFFFFFF"/>
        <bgColor rgb="FFFFFFFF"/>
      </patternFill>
    </fill>
    <fill>
      <patternFill patternType="solid">
        <fgColor rgb="FFEBF3FB"/>
        <bgColor rgb="FFEBF3FB"/>
      </patternFill>
    </fill>
  </fills>
  <borders count="21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C8D4F0"/>
      </left>
      <top style="thin">
        <color rgb="FFC8D4F0"/>
      </top>
      <bottom style="thin">
        <color rgb="FFC8D4F0"/>
      </bottom>
    </border>
    <border>
      <top style="thin">
        <color rgb="FFC8D4F0"/>
      </top>
      <bottom style="thin">
        <color rgb="FFC8D4F0"/>
      </bottom>
    </border>
    <border>
      <right style="thin">
        <color rgb="FFC8D4F0"/>
      </right>
      <top style="thin">
        <color rgb="FFC8D4F0"/>
      </top>
      <bottom style="thin">
        <color rgb="FFC8D4F0"/>
      </bottom>
    </border>
    <border>
      <left style="thin">
        <color rgb="FFC8D4F0"/>
      </left>
      <bottom style="thin">
        <color rgb="FFC8D4F0"/>
      </bottom>
    </border>
    <border>
      <bottom style="thin">
        <color rgb="FFC8D4F0"/>
      </bottom>
    </border>
    <border>
      <right style="thin">
        <color rgb="FFC8D4F0"/>
      </right>
      <bottom style="thin">
        <color rgb="FFC8D4F0"/>
      </bottom>
    </border>
    <border>
      <left style="medium">
        <color rgb="FF081754"/>
      </left>
      <top style="medium">
        <color rgb="FF081754"/>
      </top>
      <bottom style="medium">
        <color rgb="FF081754"/>
      </bottom>
    </border>
    <border>
      <top style="medium">
        <color rgb="FF081754"/>
      </top>
      <bottom style="medium">
        <color rgb="FF081754"/>
      </bottom>
    </border>
    <border>
      <right style="medium">
        <color rgb="FF081754"/>
      </right>
      <top style="medium">
        <color rgb="FF081754"/>
      </top>
      <bottom style="medium">
        <color rgb="FF081754"/>
      </bottom>
    </border>
    <border>
      <left style="medium">
        <color rgb="FF05297A"/>
      </left>
      <top style="medium">
        <color rgb="FF05297A"/>
      </top>
      <bottom style="medium">
        <color rgb="FF05297A"/>
      </bottom>
    </border>
    <border>
      <right style="medium">
        <color rgb="FF05297A"/>
      </right>
      <top style="medium">
        <color rgb="FF05297A"/>
      </top>
      <bottom style="medium">
        <color rgb="FF05297A"/>
      </bottom>
    </border>
    <border>
      <right/>
      <top style="medium">
        <color rgb="FF081754"/>
      </top>
      <bottom style="medium">
        <color rgb="FF081754"/>
      </bottom>
    </border>
    <border>
      <left style="thin">
        <color rgb="FFC8D4F0"/>
      </left>
      <right style="thin">
        <color rgb="FFC8D4F0"/>
      </right>
      <bottom style="thin">
        <color rgb="FFC8D4F0"/>
      </bottom>
    </border>
    <border>
      <left style="thin">
        <color rgb="FFC8D4F0"/>
      </left>
      <right style="thin">
        <color rgb="FFC8D4F0"/>
      </right>
      <top style="thin">
        <color rgb="FFC8D4F0"/>
      </top>
      <bottom style="thin">
        <color rgb="FFC8D4F0"/>
      </bottom>
    </border>
    <border>
      <left style="medium">
        <color rgb="FF081754"/>
      </left>
      <right style="medium">
        <color rgb="FF081754"/>
      </right>
      <top style="medium">
        <color rgb="FF081754"/>
      </top>
      <bottom style="medium">
        <color rgb="FF081754"/>
      </bottom>
    </border>
    <border>
      <left style="thin">
        <color rgb="FFC8D4F0"/>
      </left>
      <right style="thin">
        <color rgb="FFC8D4F0"/>
      </right>
      <top style="thin">
        <color rgb="FFC8D4F0"/>
      </top>
    </border>
  </borders>
  <cellStyleXfs count="1">
    <xf borderId="0" fillId="0" fontId="0" numFmtId="0" applyAlignment="1" applyFont="1"/>
  </cellStyleXfs>
  <cellXfs count="12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bottom" wrapText="0"/>
    </xf>
    <xf borderId="1" fillId="3" fontId="1" numFmtId="0" xfId="0" applyAlignment="1" applyBorder="1" applyFill="1" applyFont="1">
      <alignment shrinkToFit="0" vertical="bottom" wrapText="0"/>
    </xf>
    <xf borderId="2" fillId="3" fontId="2" numFmtId="0" xfId="0" applyAlignment="1" applyBorder="1" applyFont="1">
      <alignment horizontal="center" shrinkToFit="0" vertical="center" wrapText="0"/>
    </xf>
    <xf borderId="3" fillId="0" fontId="3" numFmtId="0" xfId="0" applyBorder="1" applyFont="1"/>
    <xf borderId="4" fillId="0" fontId="3" numFmtId="0" xfId="0" applyBorder="1" applyFont="1"/>
    <xf borderId="2" fillId="3" fontId="4" numFmtId="0" xfId="0" applyAlignment="1" applyBorder="1" applyFont="1">
      <alignment horizontal="center" shrinkToFit="0" vertical="center" wrapText="0"/>
    </xf>
    <xf borderId="5" fillId="4" fontId="5" numFmtId="0" xfId="0" applyAlignment="1" applyBorder="1" applyFill="1" applyFont="1">
      <alignment horizontal="center" readingOrder="0" shrinkToFit="0" vertical="center" wrapText="1"/>
    </xf>
    <xf borderId="6" fillId="0" fontId="3" numFmtId="0" xfId="0" applyBorder="1" applyFont="1"/>
    <xf borderId="7" fillId="0" fontId="3" numFmtId="0" xfId="0" applyBorder="1" applyFont="1"/>
    <xf borderId="0" fillId="5" fontId="6" numFmtId="0" xfId="0" applyAlignment="1" applyFill="1" applyFont="1">
      <alignment horizontal="left" shrinkToFit="0" vertical="center" wrapText="0"/>
    </xf>
    <xf borderId="8" fillId="6" fontId="7" numFmtId="0" xfId="0" applyAlignment="1" applyBorder="1" applyFill="1" applyFont="1">
      <alignment horizontal="left" shrinkToFit="0" vertical="center" wrapText="0"/>
    </xf>
    <xf borderId="9" fillId="0" fontId="3" numFmtId="0" xfId="0" applyBorder="1" applyFont="1"/>
    <xf borderId="10" fillId="0" fontId="3" numFmtId="0" xfId="0" applyBorder="1" applyFont="1"/>
    <xf borderId="5" fillId="6" fontId="7" numFmtId="0" xfId="0" applyAlignment="1" applyBorder="1" applyFont="1">
      <alignment horizontal="left" shrinkToFit="0" vertical="center" wrapText="0"/>
    </xf>
    <xf borderId="11" fillId="7" fontId="8" numFmtId="0" xfId="0" applyAlignment="1" applyBorder="1" applyFill="1" applyFont="1">
      <alignment horizontal="left" shrinkToFit="0" vertical="center" wrapText="0"/>
    </xf>
    <xf borderId="12" fillId="0" fontId="3" numFmtId="0" xfId="0" applyBorder="1" applyFont="1"/>
    <xf borderId="13" fillId="0" fontId="3" numFmtId="0" xfId="0" applyBorder="1" applyFont="1"/>
    <xf borderId="11" fillId="5" fontId="1" numFmtId="0" xfId="0" applyAlignment="1" applyBorder="1" applyFont="1">
      <alignment shrinkToFit="0" vertical="bottom" wrapText="0"/>
    </xf>
    <xf borderId="14" fillId="8" fontId="9" numFmtId="0" xfId="0" applyAlignment="1" applyBorder="1" applyFill="1" applyFont="1">
      <alignment horizontal="left" readingOrder="0" shrinkToFit="0" vertical="center" wrapText="0"/>
    </xf>
    <xf borderId="15" fillId="0" fontId="3" numFmtId="0" xfId="0" applyBorder="1" applyFont="1"/>
    <xf borderId="6" fillId="9" fontId="10" numFmtId="0" xfId="0" applyAlignment="1" applyBorder="1" applyFill="1" applyFont="1">
      <alignment horizontal="left" shrinkToFit="0" vertical="center" wrapText="1"/>
    </xf>
    <xf borderId="14" fillId="7" fontId="9" numFmtId="0" xfId="0" applyAlignment="1" applyBorder="1" applyFont="1">
      <alignment horizontal="left" readingOrder="0" shrinkToFit="0" vertical="center" wrapText="0"/>
    </xf>
    <xf borderId="11" fillId="5" fontId="6" numFmtId="0" xfId="0" applyAlignment="1" applyBorder="1" applyFont="1">
      <alignment horizontal="left" shrinkToFit="0" vertical="center" wrapText="0"/>
    </xf>
    <xf borderId="5" fillId="7" fontId="11" numFmtId="0" xfId="0" applyAlignment="1" applyBorder="1" applyFont="1">
      <alignment horizontal="left" shrinkToFit="0" vertical="center" wrapText="1"/>
    </xf>
    <xf borderId="5" fillId="4" fontId="10" numFmtId="0" xfId="0" applyAlignment="1" applyBorder="1" applyFont="1">
      <alignment horizontal="left" shrinkToFit="0" vertical="center" wrapText="1"/>
    </xf>
    <xf borderId="11" fillId="10" fontId="12" numFmtId="0" xfId="0" applyAlignment="1" applyBorder="1" applyFill="1" applyFont="1">
      <alignment horizontal="center" readingOrder="0" shrinkToFit="0" vertical="center" wrapText="0"/>
    </xf>
    <xf borderId="1" fillId="5" fontId="1" numFmtId="0" xfId="0" applyAlignment="1" applyBorder="1" applyFont="1">
      <alignment shrinkToFit="0" vertical="bottom" wrapText="0"/>
    </xf>
    <xf borderId="2" fillId="3" fontId="13" numFmtId="0" xfId="0" applyAlignment="1" applyBorder="1" applyFont="1">
      <alignment horizontal="center" shrinkToFit="0" vertical="center" wrapText="0"/>
    </xf>
    <xf borderId="1" fillId="3" fontId="14" numFmtId="0" xfId="0" applyAlignment="1" applyBorder="1" applyFont="1">
      <alignment horizontal="center" readingOrder="0" shrinkToFit="0" vertical="center" wrapText="0"/>
    </xf>
    <xf borderId="2" fillId="3" fontId="14" numFmtId="0" xfId="0" applyAlignment="1" applyBorder="1" applyFont="1">
      <alignment horizontal="center" readingOrder="0" shrinkToFit="0" vertical="center" wrapText="0"/>
    </xf>
    <xf borderId="11" fillId="3" fontId="12" numFmtId="0" xfId="0" applyAlignment="1" applyBorder="1" applyFont="1">
      <alignment horizontal="left" shrinkToFit="0" vertical="center" wrapText="0"/>
    </xf>
    <xf borderId="12" fillId="3" fontId="15" numFmtId="0" xfId="0" applyAlignment="1" applyBorder="1" applyFont="1">
      <alignment horizontal="center" readingOrder="0" shrinkToFit="0" vertical="center" wrapText="0"/>
    </xf>
    <xf borderId="16" fillId="0" fontId="3" numFmtId="0" xfId="0" applyBorder="1" applyFont="1"/>
    <xf borderId="17" fillId="7" fontId="11" numFmtId="0" xfId="0" applyAlignment="1" applyBorder="1" applyFont="1">
      <alignment horizontal="left" shrinkToFit="0" vertical="center" wrapText="0"/>
    </xf>
    <xf borderId="8" fillId="4" fontId="5" numFmtId="0" xfId="0" applyAlignment="1" applyBorder="1" applyFont="1">
      <alignment horizontal="left" shrinkToFit="0" vertical="center" wrapText="0"/>
    </xf>
    <xf borderId="18" fillId="7" fontId="11" numFmtId="0" xfId="0" applyAlignment="1" applyBorder="1" applyFont="1">
      <alignment horizontal="left" shrinkToFit="0" vertical="center" wrapText="0"/>
    </xf>
    <xf borderId="5" fillId="11" fontId="5" numFmtId="0" xfId="0" applyAlignment="1" applyBorder="1" applyFill="1" applyFont="1">
      <alignment horizontal="left" shrinkToFit="0" vertical="center" wrapText="0"/>
    </xf>
    <xf borderId="5" fillId="4" fontId="5" numFmtId="0" xfId="0" applyAlignment="1" applyBorder="1" applyFont="1">
      <alignment horizontal="left" shrinkToFit="0" vertical="center" wrapText="0"/>
    </xf>
    <xf borderId="5" fillId="4" fontId="5" numFmtId="0" xfId="0" applyAlignment="1" applyBorder="1" applyFont="1">
      <alignment horizontal="left" readingOrder="0" shrinkToFit="0" vertical="center" wrapText="0"/>
    </xf>
    <xf borderId="11" fillId="8" fontId="16" numFmtId="0" xfId="0" applyAlignment="1" applyBorder="1" applyFont="1">
      <alignment horizontal="left" shrinkToFit="0" vertical="center" wrapText="0"/>
    </xf>
    <xf borderId="12" fillId="8" fontId="16" numFmtId="0" xfId="0" applyAlignment="1" applyBorder="1" applyFont="1">
      <alignment horizontal="center" readingOrder="0" shrinkToFit="0" vertical="center" wrapText="0"/>
    </xf>
    <xf borderId="19" fillId="5" fontId="17" numFmtId="0" xfId="0" applyAlignment="1" applyBorder="1" applyFont="1">
      <alignment horizontal="center" shrinkToFit="0" vertical="center" wrapText="1"/>
    </xf>
    <xf borderId="19" fillId="5" fontId="17" numFmtId="0" xfId="0" applyAlignment="1" applyBorder="1" applyFont="1">
      <alignment horizontal="center" readingOrder="0" shrinkToFit="0" vertical="center" wrapText="1"/>
    </xf>
    <xf borderId="18" fillId="4" fontId="18" numFmtId="0" xfId="0" applyAlignment="1" applyBorder="1" applyFont="1">
      <alignment horizontal="center" shrinkToFit="0" vertical="center" wrapText="0"/>
    </xf>
    <xf borderId="18" fillId="11" fontId="18" numFmtId="0" xfId="0" applyAlignment="1" applyBorder="1" applyFont="1">
      <alignment horizontal="center" shrinkToFit="0" vertical="center" wrapText="0"/>
    </xf>
    <xf borderId="11" fillId="5" fontId="16" numFmtId="0" xfId="0" applyAlignment="1" applyBorder="1" applyFont="1">
      <alignment horizontal="left" shrinkToFit="0" vertical="center" wrapText="0"/>
    </xf>
    <xf borderId="12" fillId="5" fontId="16" numFmtId="0" xfId="0" applyAlignment="1" applyBorder="1" applyFont="1">
      <alignment horizontal="center" readingOrder="0" shrinkToFit="0" vertical="center" wrapText="0"/>
    </xf>
    <xf borderId="19" fillId="7" fontId="19" numFmtId="0" xfId="0" applyAlignment="1" applyBorder="1" applyFont="1">
      <alignment horizontal="center" shrinkToFit="0" vertical="center" wrapText="1"/>
    </xf>
    <xf borderId="19" fillId="7" fontId="19" numFmtId="0" xfId="0" applyAlignment="1" applyBorder="1" applyFont="1">
      <alignment horizontal="center" readingOrder="0" shrinkToFit="0" vertical="center" wrapText="1"/>
    </xf>
    <xf borderId="19" fillId="7" fontId="11" numFmtId="0" xfId="0" applyAlignment="1" applyBorder="1" applyFont="1">
      <alignment horizontal="center" readingOrder="0" shrinkToFit="0" vertical="center" wrapText="1"/>
    </xf>
    <xf borderId="18" fillId="4" fontId="20" numFmtId="0" xfId="0" applyAlignment="1" applyBorder="1" applyFont="1">
      <alignment horizontal="left" shrinkToFit="0" vertical="center" wrapText="0"/>
    </xf>
    <xf borderId="18" fillId="12" fontId="21" numFmtId="164" xfId="0" applyAlignment="1" applyBorder="1" applyFill="1" applyFont="1" applyNumberFormat="1">
      <alignment horizontal="center" shrinkToFit="0" vertical="center" wrapText="0"/>
    </xf>
    <xf borderId="18" fillId="4" fontId="18" numFmtId="165" xfId="0" applyAlignment="1" applyBorder="1" applyFont="1" applyNumberFormat="1">
      <alignment horizontal="center" shrinkToFit="0" vertical="center" wrapText="0"/>
    </xf>
    <xf borderId="18" fillId="4" fontId="1" numFmtId="0" xfId="0" applyAlignment="1" applyBorder="1" applyFont="1">
      <alignment shrinkToFit="0" vertical="bottom" wrapText="0"/>
    </xf>
    <xf borderId="18" fillId="11" fontId="20" numFmtId="0" xfId="0" applyAlignment="1" applyBorder="1" applyFont="1">
      <alignment horizontal="left" shrinkToFit="0" vertical="center" wrapText="0"/>
    </xf>
    <xf borderId="18" fillId="11" fontId="18" numFmtId="165" xfId="0" applyAlignment="1" applyBorder="1" applyFont="1" applyNumberFormat="1">
      <alignment horizontal="center" shrinkToFit="0" vertical="center" wrapText="0"/>
    </xf>
    <xf borderId="18" fillId="11" fontId="1" numFmtId="0" xfId="0" applyAlignment="1" applyBorder="1" applyFont="1">
      <alignment shrinkToFit="0" vertical="bottom" wrapText="0"/>
    </xf>
    <xf borderId="18" fillId="4" fontId="20" numFmtId="0" xfId="0" applyAlignment="1" applyBorder="1" applyFont="1">
      <alignment horizontal="left" readingOrder="0" shrinkToFit="0" vertical="center" wrapText="0"/>
    </xf>
    <xf borderId="18" fillId="11" fontId="20" numFmtId="0" xfId="0" applyAlignment="1" applyBorder="1" applyFont="1">
      <alignment horizontal="left" readingOrder="0" shrinkToFit="0" vertical="center" wrapText="0"/>
    </xf>
    <xf borderId="20" fillId="4" fontId="20" numFmtId="0" xfId="0" applyAlignment="1" applyBorder="1" applyFont="1">
      <alignment horizontal="left" shrinkToFit="0" vertical="center" wrapText="0"/>
    </xf>
    <xf borderId="20" fillId="12" fontId="21" numFmtId="164" xfId="0" applyAlignment="1" applyBorder="1" applyFont="1" applyNumberFormat="1">
      <alignment horizontal="center" shrinkToFit="0" vertical="center" wrapText="0"/>
    </xf>
    <xf borderId="11" fillId="3" fontId="8" numFmtId="0" xfId="0" applyAlignment="1" applyBorder="1" applyFont="1">
      <alignment horizontal="center" shrinkToFit="0" vertical="center" wrapText="0"/>
    </xf>
    <xf borderId="13" fillId="3" fontId="22" numFmtId="0" xfId="0" applyAlignment="1" applyBorder="1" applyFont="1">
      <alignment horizontal="center" readingOrder="0" shrinkToFit="0" vertical="center" wrapText="0"/>
    </xf>
    <xf borderId="19" fillId="5" fontId="23" numFmtId="164" xfId="0" applyAlignment="1" applyBorder="1" applyFont="1" applyNumberFormat="1">
      <alignment horizontal="center" shrinkToFit="0" vertical="center" wrapText="0"/>
    </xf>
    <xf borderId="19" fillId="10" fontId="1" numFmtId="0" xfId="0" applyAlignment="1" applyBorder="1" applyFont="1">
      <alignment shrinkToFit="0" vertical="bottom" wrapText="0"/>
    </xf>
    <xf borderId="19" fillId="3" fontId="1" numFmtId="0" xfId="0" applyAlignment="1" applyBorder="1" applyFont="1">
      <alignment shrinkToFit="0" vertical="bottom" wrapText="0"/>
    </xf>
    <xf borderId="1" fillId="3" fontId="14" numFmtId="0" xfId="0" applyAlignment="1" applyBorder="1" applyFont="1">
      <alignment horizontal="center" shrinkToFit="0" vertical="center" wrapText="0"/>
    </xf>
    <xf borderId="2" fillId="3" fontId="14" numFmtId="0" xfId="0" applyAlignment="1" applyBorder="1" applyFont="1">
      <alignment horizontal="center" shrinkToFit="0" vertical="center" wrapText="0"/>
    </xf>
    <xf borderId="11" fillId="3" fontId="15" numFmtId="0" xfId="0" applyAlignment="1" applyBorder="1" applyFont="1">
      <alignment horizontal="left" shrinkToFit="0" vertical="center" wrapText="0"/>
    </xf>
    <xf borderId="18" fillId="4" fontId="5" numFmtId="0" xfId="0" applyAlignment="1" applyBorder="1" applyFont="1">
      <alignment horizontal="center" shrinkToFit="0" vertical="center" wrapText="0"/>
    </xf>
    <xf borderId="18" fillId="4" fontId="5" numFmtId="164" xfId="0" applyAlignment="1" applyBorder="1" applyFont="1" applyNumberFormat="1">
      <alignment horizontal="center" readingOrder="0" shrinkToFit="0" vertical="center" wrapText="0"/>
    </xf>
    <xf borderId="18" fillId="4" fontId="5" numFmtId="0" xfId="0" applyAlignment="1" applyBorder="1" applyFont="1">
      <alignment horizontal="center" readingOrder="0" shrinkToFit="0" vertical="center" wrapText="0"/>
    </xf>
    <xf borderId="18" fillId="11" fontId="5" numFmtId="0" xfId="0" applyAlignment="1" applyBorder="1" applyFont="1">
      <alignment horizontal="center" shrinkToFit="0" vertical="center" wrapText="0"/>
    </xf>
    <xf borderId="18" fillId="11" fontId="5" numFmtId="164" xfId="0" applyAlignment="1" applyBorder="1" applyFont="1" applyNumberFormat="1">
      <alignment horizontal="center" readingOrder="0" shrinkToFit="0" vertical="center" wrapText="0"/>
    </xf>
    <xf borderId="18" fillId="11" fontId="5" numFmtId="0" xfId="0" applyAlignment="1" applyBorder="1" applyFont="1">
      <alignment horizontal="center" readingOrder="0" shrinkToFit="0" vertical="center" wrapText="0"/>
    </xf>
    <xf borderId="18" fillId="4" fontId="5" numFmtId="164" xfId="0" applyAlignment="1" applyBorder="1" applyFont="1" applyNumberFormat="1">
      <alignment horizontal="center" shrinkToFit="0" vertical="center" wrapText="0"/>
    </xf>
    <xf borderId="18" fillId="11" fontId="5" numFmtId="164" xfId="0" applyAlignment="1" applyBorder="1" applyFont="1" applyNumberFormat="1">
      <alignment horizontal="center" shrinkToFit="0" vertical="center" wrapText="0"/>
    </xf>
    <xf borderId="11" fillId="3" fontId="9" numFmtId="0" xfId="0" applyAlignment="1" applyBorder="1" applyFont="1">
      <alignment horizontal="center" readingOrder="0" shrinkToFit="0" vertical="center" wrapText="0"/>
    </xf>
    <xf borderId="19" fillId="5" fontId="24" numFmtId="164" xfId="0" applyAlignment="1" applyBorder="1" applyFont="1" applyNumberFormat="1">
      <alignment horizontal="center" shrinkToFit="0" vertical="center" wrapText="0"/>
    </xf>
    <xf borderId="11" fillId="7" fontId="9" numFmtId="0" xfId="0" applyAlignment="1" applyBorder="1" applyFont="1">
      <alignment horizontal="left" shrinkToFit="0" vertical="center" wrapText="0"/>
    </xf>
    <xf borderId="19" fillId="8" fontId="17" numFmtId="0" xfId="0" applyAlignment="1" applyBorder="1" applyFont="1">
      <alignment horizontal="center" shrinkToFit="0" vertical="center" wrapText="1"/>
    </xf>
    <xf borderId="11" fillId="7" fontId="9" numFmtId="0" xfId="0" applyAlignment="1" applyBorder="1" applyFont="1">
      <alignment horizontal="center" readingOrder="0" shrinkToFit="0" vertical="center" wrapText="0"/>
    </xf>
    <xf borderId="19" fillId="7" fontId="1" numFmtId="0" xfId="0" applyAlignment="1" applyBorder="1" applyFont="1">
      <alignment shrinkToFit="0" vertical="bottom" wrapText="0"/>
    </xf>
    <xf borderId="5" fillId="6" fontId="10" numFmtId="0" xfId="0" applyAlignment="1" applyBorder="1" applyFont="1">
      <alignment horizontal="left" readingOrder="0" shrinkToFit="0" vertical="center" wrapText="1"/>
    </xf>
    <xf borderId="18" fillId="4" fontId="5" numFmtId="166" xfId="0" applyAlignment="1" applyBorder="1" applyFont="1" applyNumberFormat="1">
      <alignment horizontal="center" shrinkToFit="0" vertical="center" wrapText="0"/>
    </xf>
    <xf borderId="18" fillId="11" fontId="5" numFmtId="166" xfId="0" applyAlignment="1" applyBorder="1" applyFont="1" applyNumberFormat="1">
      <alignment horizontal="center" shrinkToFit="0" vertical="center" wrapText="0"/>
    </xf>
    <xf borderId="11" fillId="7" fontId="9" numFmtId="0" xfId="0" applyAlignment="1" applyBorder="1" applyFont="1">
      <alignment horizontal="left" readingOrder="0" shrinkToFit="0" vertical="center" wrapText="0"/>
    </xf>
    <xf borderId="19" fillId="8" fontId="17" numFmtId="0" xfId="0" applyAlignment="1" applyBorder="1" applyFont="1">
      <alignment horizontal="center" shrinkToFit="0" vertical="center" wrapText="0"/>
    </xf>
    <xf borderId="11" fillId="8" fontId="17" numFmtId="0" xfId="0" applyAlignment="1" applyBorder="1" applyFont="1">
      <alignment horizontal="center" shrinkToFit="0" vertical="center" wrapText="0"/>
    </xf>
    <xf borderId="18" fillId="4" fontId="25" numFmtId="0" xfId="0" applyAlignment="1" applyBorder="1" applyFont="1">
      <alignment horizontal="left" shrinkToFit="0" vertical="center" wrapText="1"/>
    </xf>
    <xf borderId="5" fillId="12" fontId="5" numFmtId="0" xfId="0" applyAlignment="1" applyBorder="1" applyFont="1">
      <alignment shrinkToFit="0" vertical="bottom" wrapText="0"/>
    </xf>
    <xf borderId="5" fillId="4" fontId="26" numFmtId="0" xfId="0" applyAlignment="1" applyBorder="1" applyFont="1">
      <alignment shrinkToFit="0" vertical="bottom" wrapText="0"/>
    </xf>
    <xf borderId="18" fillId="11" fontId="25" numFmtId="0" xfId="0" applyAlignment="1" applyBorder="1" applyFont="1">
      <alignment horizontal="left" shrinkToFit="0" vertical="center" wrapText="1"/>
    </xf>
    <xf borderId="5" fillId="11" fontId="5" numFmtId="0" xfId="0" applyAlignment="1" applyBorder="1" applyFont="1">
      <alignment shrinkToFit="0" vertical="bottom" wrapText="0"/>
    </xf>
    <xf borderId="5" fillId="11" fontId="26" numFmtId="0" xfId="0" applyAlignment="1" applyBorder="1" applyFont="1">
      <alignment shrinkToFit="0" vertical="bottom" wrapText="0"/>
    </xf>
    <xf borderId="19" fillId="5" fontId="20" numFmtId="0" xfId="0" applyAlignment="1" applyBorder="1" applyFont="1">
      <alignment horizontal="center" shrinkToFit="0" vertical="center" wrapText="1"/>
    </xf>
    <xf borderId="19" fillId="8" fontId="20" numFmtId="0" xfId="0" applyAlignment="1" applyBorder="1" applyFont="1">
      <alignment horizontal="center" shrinkToFit="0" vertical="center" wrapText="1"/>
    </xf>
    <xf borderId="19" fillId="8" fontId="20" numFmtId="0" xfId="0" applyAlignment="1" applyBorder="1" applyFont="1">
      <alignment horizontal="center" readingOrder="0" shrinkToFit="0" vertical="center" wrapText="1"/>
    </xf>
    <xf borderId="19" fillId="5" fontId="24" numFmtId="166" xfId="0" applyAlignment="1" applyBorder="1" applyFont="1" applyNumberFormat="1">
      <alignment horizontal="center" shrinkToFit="0" vertical="center" wrapText="0"/>
    </xf>
    <xf borderId="1" fillId="3" fontId="27" numFmtId="0" xfId="0" applyAlignment="1" applyBorder="1" applyFont="1">
      <alignment horizontal="center" shrinkToFit="0" vertical="center" wrapText="0"/>
    </xf>
    <xf borderId="2" fillId="3" fontId="27" numFmtId="0" xfId="0" applyAlignment="1" applyBorder="1" applyFont="1">
      <alignment horizontal="center" shrinkToFit="0" vertical="center" wrapText="0"/>
    </xf>
    <xf borderId="18" fillId="8" fontId="17" numFmtId="0" xfId="0" applyAlignment="1" applyBorder="1" applyFont="1">
      <alignment horizontal="center" readingOrder="0" shrinkToFit="0" vertical="center" wrapText="0"/>
    </xf>
    <xf borderId="18" fillId="5" fontId="17" numFmtId="0" xfId="0" applyAlignment="1" applyBorder="1" applyFont="1">
      <alignment horizontal="center" readingOrder="0" shrinkToFit="0" vertical="center" wrapText="0"/>
    </xf>
    <xf borderId="18" fillId="4" fontId="17" numFmtId="0" xfId="0" applyAlignment="1" applyBorder="1" applyFont="1">
      <alignment horizontal="center" readingOrder="0" shrinkToFit="0" vertical="center" wrapText="0"/>
    </xf>
    <xf borderId="18" fillId="9" fontId="17" numFmtId="0" xfId="0" applyAlignment="1" applyBorder="1" applyFont="1">
      <alignment horizontal="center" shrinkToFit="0" vertical="center" wrapText="0"/>
    </xf>
    <xf borderId="18" fillId="8" fontId="28" numFmtId="164" xfId="0" applyAlignment="1" applyBorder="1" applyFont="1" applyNumberFormat="1">
      <alignment horizontal="center" readingOrder="0" shrinkToFit="0" vertical="center" wrapText="0"/>
    </xf>
    <xf borderId="18" fillId="5" fontId="28" numFmtId="164" xfId="0" applyAlignment="1" applyBorder="1" applyFont="1" applyNumberFormat="1">
      <alignment horizontal="center" readingOrder="0" shrinkToFit="0" vertical="center" wrapText="0"/>
    </xf>
    <xf borderId="18" fillId="4" fontId="28" numFmtId="164" xfId="0" applyAlignment="1" applyBorder="1" applyFont="1" applyNumberFormat="1">
      <alignment horizontal="center" shrinkToFit="0" vertical="center" wrapText="0"/>
    </xf>
    <xf borderId="18" fillId="9" fontId="28" numFmtId="165" xfId="0" applyAlignment="1" applyBorder="1" applyFont="1" applyNumberFormat="1">
      <alignment horizontal="center" shrinkToFit="0" vertical="center" wrapText="0"/>
    </xf>
    <xf borderId="11" fillId="10" fontId="15" numFmtId="0" xfId="0" applyAlignment="1" applyBorder="1" applyFont="1">
      <alignment horizontal="left" shrinkToFit="0" vertical="center" wrapText="0"/>
    </xf>
    <xf borderId="19" fillId="2" fontId="17" numFmtId="0" xfId="0" applyAlignment="1" applyBorder="1" applyFont="1">
      <alignment horizontal="center" shrinkToFit="0" vertical="center" wrapText="1"/>
    </xf>
    <xf borderId="18" fillId="4" fontId="17" numFmtId="164" xfId="0" applyAlignment="1" applyBorder="1" applyFont="1" applyNumberFormat="1">
      <alignment horizontal="left" readingOrder="0" shrinkToFit="0" vertical="center" wrapText="0"/>
    </xf>
    <xf borderId="18" fillId="4" fontId="18" numFmtId="164" xfId="0" applyAlignment="1" applyBorder="1" applyFont="1" applyNumberFormat="1">
      <alignment horizontal="center" readingOrder="0" shrinkToFit="0" vertical="center" wrapText="0"/>
    </xf>
    <xf borderId="18" fillId="4" fontId="18" numFmtId="164" xfId="0" applyAlignment="1" applyBorder="1" applyFont="1" applyNumberFormat="1">
      <alignment horizontal="center" shrinkToFit="0" vertical="center" wrapText="0"/>
    </xf>
    <xf borderId="18" fillId="4" fontId="18" numFmtId="9" xfId="0" applyAlignment="1" applyBorder="1" applyFont="1" applyNumberFormat="1">
      <alignment horizontal="center" shrinkToFit="0" vertical="center" wrapText="0"/>
    </xf>
    <xf borderId="18" fillId="11" fontId="17" numFmtId="164" xfId="0" applyAlignment="1" applyBorder="1" applyFont="1" applyNumberFormat="1">
      <alignment horizontal="left" shrinkToFit="0" vertical="center" wrapText="0"/>
    </xf>
    <xf borderId="18" fillId="11" fontId="18" numFmtId="164" xfId="0" applyAlignment="1" applyBorder="1" applyFont="1" applyNumberFormat="1">
      <alignment horizontal="center" shrinkToFit="0" vertical="center" wrapText="0"/>
    </xf>
    <xf borderId="18" fillId="0" fontId="18" numFmtId="9" xfId="0" applyAlignment="1" applyBorder="1" applyFont="1" applyNumberFormat="1">
      <alignment horizontal="center" shrinkToFit="0" vertical="center" wrapText="0"/>
    </xf>
    <xf borderId="18" fillId="11" fontId="17" numFmtId="164" xfId="0" applyAlignment="1" applyBorder="1" applyFont="1" applyNumberFormat="1">
      <alignment horizontal="left" readingOrder="0" shrinkToFit="0" vertical="center" wrapText="0"/>
    </xf>
    <xf borderId="18" fillId="0" fontId="21" numFmtId="164" xfId="0" applyAlignment="1" applyBorder="1" applyFont="1" applyNumberFormat="1">
      <alignment horizontal="center" shrinkToFit="0" vertical="center" wrapText="0"/>
    </xf>
    <xf borderId="18" fillId="4" fontId="17" numFmtId="164" xfId="0" applyAlignment="1" applyBorder="1" applyFont="1" applyNumberFormat="1">
      <alignment horizontal="left" shrinkToFit="0" vertical="center" wrapText="0"/>
    </xf>
    <xf borderId="11" fillId="3" fontId="8" numFmtId="164" xfId="0" applyAlignment="1" applyBorder="1" applyFont="1" applyNumberFormat="1">
      <alignment horizontal="center" readingOrder="0" shrinkToFit="0" vertical="center" wrapText="0"/>
    </xf>
    <xf borderId="19" fillId="3" fontId="1" numFmtId="164" xfId="0" applyAlignment="1" applyBorder="1" applyFont="1" applyNumberFormat="1">
      <alignment shrinkToFit="0" vertical="bottom" wrapText="0"/>
    </xf>
    <xf borderId="5" fillId="6" fontId="10" numFmtId="0" xfId="0" applyAlignment="1" applyBorder="1" applyFont="1">
      <alignment horizontal="left" shrinkToFit="0" vertical="center" wrapText="0"/>
    </xf>
    <xf borderId="5" fillId="4" fontId="10" numFmtId="0" xfId="0" applyAlignment="1" applyBorder="1" applyFont="1">
      <alignment horizontal="left" readingOrder="0" shrinkToFit="0" vertical="center" wrapText="0"/>
    </xf>
    <xf borderId="5" fillId="4" fontId="10" numFmtId="0" xfId="0" applyAlignment="1" applyBorder="1" applyFont="1">
      <alignment horizontal="left" shrinkToFit="0" vertical="center" wrapText="0"/>
    </xf>
    <xf borderId="5" fillId="6" fontId="10" numFmtId="0" xfId="0" applyAlignment="1" applyBorder="1" applyFont="1">
      <alignment horizontal="left" readingOrder="0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0" Type="http://schemas.openxmlformats.org/officeDocument/2006/relationships/worksheet" Target="worksheets/sheet6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ocumenttasks/documenttask1.xml><?xml version="1.0" encoding="utf-8"?>
<Tasks xmlns="http://schemas.microsoft.com/office/tasks/2019/documenttasks"/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4.png"/><Relationship Id="rId3" Type="http://schemas.openxmlformats.org/officeDocument/2006/relationships/image" Target="../media/image2.png"/><Relationship Id="rId4" Type="http://schemas.openxmlformats.org/officeDocument/2006/relationships/image" Target="../media/image3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4.png"/><Relationship Id="rId3" Type="http://schemas.openxmlformats.org/officeDocument/2006/relationships/image" Target="../media/image2.png"/><Relationship Id="rId4" Type="http://schemas.openxmlformats.org/officeDocument/2006/relationships/image" Target="../media/image3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4.png"/><Relationship Id="rId3" Type="http://schemas.openxmlformats.org/officeDocument/2006/relationships/image" Target="../media/image2.png"/><Relationship Id="rId4" Type="http://schemas.openxmlformats.org/officeDocument/2006/relationships/image" Target="../media/image3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4.png"/><Relationship Id="rId3" Type="http://schemas.openxmlformats.org/officeDocument/2006/relationships/image" Target="../media/image2.png"/><Relationship Id="rId4" Type="http://schemas.openxmlformats.org/officeDocument/2006/relationships/image" Target="../media/image3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4.png"/><Relationship Id="rId3" Type="http://schemas.openxmlformats.org/officeDocument/2006/relationships/image" Target="../media/image2.png"/><Relationship Id="rId4" Type="http://schemas.openxmlformats.org/officeDocument/2006/relationships/image" Target="../media/image3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4.png"/><Relationship Id="rId3" Type="http://schemas.openxmlformats.org/officeDocument/2006/relationships/image" Target="../media/image2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104775</xdr:colOff>
      <xdr:row>3</xdr:row>
      <xdr:rowOff>133350</xdr:rowOff>
    </xdr:from>
    <xdr:ext cx="2009775" cy="2667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552450</xdr:colOff>
      <xdr:row>3</xdr:row>
      <xdr:rowOff>180975</xdr:rowOff>
    </xdr:from>
    <xdr:ext cx="1200150" cy="228600"/>
    <xdr:pic>
      <xdr:nvPicPr>
        <xdr:cNvPr id="0" name="image4.png" title="Imagen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790575</xdr:colOff>
      <xdr:row>3</xdr:row>
      <xdr:rowOff>180975</xdr:rowOff>
    </xdr:from>
    <xdr:ext cx="1581150" cy="228600"/>
    <xdr:pic>
      <xdr:nvPicPr>
        <xdr:cNvPr id="0" name="image2.png" title="Imagen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342900</xdr:colOff>
      <xdr:row>3</xdr:row>
      <xdr:rowOff>180975</xdr:rowOff>
    </xdr:from>
    <xdr:ext cx="1847850" cy="228600"/>
    <xdr:pic>
      <xdr:nvPicPr>
        <xdr:cNvPr id="0" name="image3.png" title="Imagen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85725</xdr:colOff>
      <xdr:row>2</xdr:row>
      <xdr:rowOff>114300</xdr:rowOff>
    </xdr:from>
    <xdr:ext cx="1638300" cy="2286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1333500</xdr:colOff>
      <xdr:row>2</xdr:row>
      <xdr:rowOff>114300</xdr:rowOff>
    </xdr:from>
    <xdr:ext cx="1200150" cy="228600"/>
    <xdr:pic>
      <xdr:nvPicPr>
        <xdr:cNvPr id="0" name="image4.png" title="Imagen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1009650</xdr:colOff>
      <xdr:row>2</xdr:row>
      <xdr:rowOff>114300</xdr:rowOff>
    </xdr:from>
    <xdr:ext cx="1581150" cy="228600"/>
    <xdr:pic>
      <xdr:nvPicPr>
        <xdr:cNvPr id="0" name="image2.png" title="Imagen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1352550</xdr:colOff>
      <xdr:row>2</xdr:row>
      <xdr:rowOff>114300</xdr:rowOff>
    </xdr:from>
    <xdr:ext cx="1847850" cy="228600"/>
    <xdr:pic>
      <xdr:nvPicPr>
        <xdr:cNvPr id="0" name="image3.png" title="Imagen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85725</xdr:colOff>
      <xdr:row>2</xdr:row>
      <xdr:rowOff>114300</xdr:rowOff>
    </xdr:from>
    <xdr:ext cx="1685925" cy="2286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914400</xdr:colOff>
      <xdr:row>2</xdr:row>
      <xdr:rowOff>114300</xdr:rowOff>
    </xdr:from>
    <xdr:ext cx="1200150" cy="228600"/>
    <xdr:pic>
      <xdr:nvPicPr>
        <xdr:cNvPr id="0" name="image4.png" title="Imagen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361950</xdr:colOff>
      <xdr:row>2</xdr:row>
      <xdr:rowOff>114300</xdr:rowOff>
    </xdr:from>
    <xdr:ext cx="1581150" cy="228600"/>
    <xdr:pic>
      <xdr:nvPicPr>
        <xdr:cNvPr id="0" name="image2.png" title="Imagen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190500</xdr:colOff>
      <xdr:row>2</xdr:row>
      <xdr:rowOff>114300</xdr:rowOff>
    </xdr:from>
    <xdr:ext cx="1847850" cy="228600"/>
    <xdr:pic>
      <xdr:nvPicPr>
        <xdr:cNvPr id="0" name="image3.png" title="Imagen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104775</xdr:colOff>
      <xdr:row>2</xdr:row>
      <xdr:rowOff>114300</xdr:rowOff>
    </xdr:from>
    <xdr:ext cx="1685925" cy="2286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638175</xdr:colOff>
      <xdr:row>2</xdr:row>
      <xdr:rowOff>114300</xdr:rowOff>
    </xdr:from>
    <xdr:ext cx="1200150" cy="228600"/>
    <xdr:pic>
      <xdr:nvPicPr>
        <xdr:cNvPr id="0" name="image4.png" title="Imagen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314325</xdr:colOff>
      <xdr:row>2</xdr:row>
      <xdr:rowOff>114300</xdr:rowOff>
    </xdr:from>
    <xdr:ext cx="1581150" cy="228600"/>
    <xdr:pic>
      <xdr:nvPicPr>
        <xdr:cNvPr id="0" name="image2.png" title="Imagen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1057275</xdr:colOff>
      <xdr:row>2</xdr:row>
      <xdr:rowOff>114300</xdr:rowOff>
    </xdr:from>
    <xdr:ext cx="1847850" cy="228600"/>
    <xdr:pic>
      <xdr:nvPicPr>
        <xdr:cNvPr id="0" name="image3.png" title="Imagen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66675</xdr:colOff>
      <xdr:row>2</xdr:row>
      <xdr:rowOff>114300</xdr:rowOff>
    </xdr:from>
    <xdr:ext cx="1676400" cy="2286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133350</xdr:colOff>
      <xdr:row>2</xdr:row>
      <xdr:rowOff>114300</xdr:rowOff>
    </xdr:from>
    <xdr:ext cx="1200150" cy="228600"/>
    <xdr:pic>
      <xdr:nvPicPr>
        <xdr:cNvPr id="0" name="image4.png" title="Imagen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647700</xdr:colOff>
      <xdr:row>2</xdr:row>
      <xdr:rowOff>114300</xdr:rowOff>
    </xdr:from>
    <xdr:ext cx="1581150" cy="228600"/>
    <xdr:pic>
      <xdr:nvPicPr>
        <xdr:cNvPr id="0" name="image2.png" title="Imagen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933450</xdr:colOff>
      <xdr:row>2</xdr:row>
      <xdr:rowOff>114300</xdr:rowOff>
    </xdr:from>
    <xdr:ext cx="1847850" cy="228600"/>
    <xdr:pic>
      <xdr:nvPicPr>
        <xdr:cNvPr id="0" name="image3.png" title="Imagen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85725</xdr:colOff>
      <xdr:row>2</xdr:row>
      <xdr:rowOff>114300</xdr:rowOff>
    </xdr:from>
    <xdr:ext cx="1685925" cy="2286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952500</xdr:colOff>
      <xdr:row>2</xdr:row>
      <xdr:rowOff>114300</xdr:rowOff>
    </xdr:from>
    <xdr:ext cx="1200150" cy="228600"/>
    <xdr:pic>
      <xdr:nvPicPr>
        <xdr:cNvPr id="0" name="image4.png" title="Imagen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1009650</xdr:colOff>
      <xdr:row>2</xdr:row>
      <xdr:rowOff>114300</xdr:rowOff>
    </xdr:from>
    <xdr:ext cx="1581150" cy="228600"/>
    <xdr:pic>
      <xdr:nvPicPr>
        <xdr:cNvPr id="0" name="image2.png" title="Imagen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1466850</xdr:colOff>
      <xdr:row>2</xdr:row>
      <xdr:rowOff>114300</xdr:rowOff>
    </xdr:from>
    <xdr:ext cx="1847850" cy="228600"/>
    <xdr:pic>
      <xdr:nvPicPr>
        <xdr:cNvPr id="0" name="image3.png" title="Imagen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>
  <x18tc:person displayName="Luis Angel Tabares Perez" id="{865277a4-643d-4cb7-ac3e-9164a7c7f8be}" providerId="google-sheets"/>
</x18tc:personList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threadedComments/threadedComment1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C16" dT="2026-06-08T16:51:08.00" personId="{865277a4-643d-4cb7-ac3e-9164a7c7f8be}" id="{e0ef02fa-0bcb-42c1-8052-7863784afe23}" done="1">
    <x18tc:text xml:space="preserve">Cuidar las mayúsculas</x18tc:text>
  </x18tc:threadedComment>
  <x18tc:threadedComment ref="B5" dT="2026-06-08T16:51:47.00" personId="{865277a4-643d-4cb7-ac3e-9164a7c7f8be}" id="{6db8509e-a0e9-4c91-84f5-06187df6a8c5}" done="1">
    <x18tc:text xml:space="preserve">Mismo feedback general de los totales</x18tc:text>
  </x18tc:threadedComment>
</x18tc:ThreadedComments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microsoft.com/office/2017/10/relationships/threadedComment" Target="../threadedComments/threadedComment1.xml"/><Relationship Id="rId3" Type="http://schemas.microsoft.com/office/2019/04/relationships/documenttask" Target="../documenttasks/documenttask1.xml"/><Relationship Id="rId4" Type="http://schemas.openxmlformats.org/officeDocument/2006/relationships/drawing" Target="../drawings/drawing1.xml"/><Relationship Id="rId5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.0"/>
    <col customWidth="1" min="2" max="2" width="4.0"/>
    <col customWidth="1" min="3" max="3" width="18.86"/>
    <col customWidth="1" min="4" max="7" width="16.0"/>
    <col customWidth="1" min="8" max="8" width="35.14"/>
    <col customWidth="1" min="9" max="26" width="8.71"/>
  </cols>
  <sheetData>
    <row r="1" ht="6.0" customHeight="1"/>
    <row r="2" ht="4.5" customHeight="1">
      <c r="B2" s="1"/>
      <c r="C2" s="1"/>
      <c r="D2" s="1"/>
      <c r="E2" s="1"/>
      <c r="F2" s="1"/>
      <c r="G2" s="1"/>
      <c r="H2" s="1"/>
    </row>
    <row r="3" ht="12.0" customHeight="1">
      <c r="B3" s="2"/>
      <c r="C3" s="2"/>
      <c r="D3" s="2"/>
      <c r="E3" s="2"/>
      <c r="F3" s="2"/>
      <c r="G3" s="2"/>
      <c r="H3" s="2"/>
    </row>
    <row r="4" ht="45.75" customHeight="1">
      <c r="B4" s="2"/>
      <c r="C4" s="2"/>
      <c r="D4" s="2"/>
      <c r="E4" s="2"/>
      <c r="F4" s="2"/>
      <c r="G4" s="2"/>
      <c r="H4" s="2"/>
    </row>
    <row r="5" ht="49.5" customHeight="1">
      <c r="B5" s="3" t="s">
        <v>0</v>
      </c>
      <c r="C5" s="4"/>
      <c r="D5" s="4"/>
      <c r="E5" s="4"/>
      <c r="F5" s="4"/>
      <c r="G5" s="4"/>
      <c r="H5" s="5"/>
    </row>
    <row r="6" ht="25.5" customHeight="1">
      <c r="B6" s="6" t="s">
        <v>1</v>
      </c>
      <c r="C6" s="4"/>
      <c r="D6" s="4"/>
      <c r="E6" s="4"/>
      <c r="F6" s="4"/>
      <c r="G6" s="4"/>
      <c r="H6" s="5"/>
    </row>
    <row r="7" ht="12.0" customHeight="1">
      <c r="B7" s="2"/>
      <c r="C7" s="2"/>
      <c r="D7" s="2"/>
      <c r="E7" s="2"/>
      <c r="F7" s="2"/>
      <c r="G7" s="2"/>
      <c r="H7" s="2"/>
    </row>
    <row r="8" ht="13.5" customHeight="1"/>
    <row r="9" ht="37.5" customHeight="1">
      <c r="B9" s="7" t="s">
        <v>2</v>
      </c>
      <c r="C9" s="8"/>
      <c r="D9" s="8"/>
      <c r="E9" s="8"/>
      <c r="F9" s="8"/>
      <c r="G9" s="8"/>
      <c r="H9" s="9"/>
    </row>
    <row r="10" ht="9.75" customHeight="1"/>
    <row r="11" ht="27.75" customHeight="1">
      <c r="B11" s="10" t="s">
        <v>3</v>
      </c>
    </row>
    <row r="12" ht="19.5" customHeight="1">
      <c r="B12" s="11" t="s">
        <v>4</v>
      </c>
      <c r="C12" s="12"/>
      <c r="D12" s="12"/>
      <c r="E12" s="12"/>
      <c r="F12" s="12"/>
      <c r="G12" s="12"/>
      <c r="H12" s="13"/>
    </row>
    <row r="13" ht="19.5" customHeight="1">
      <c r="B13" s="14" t="s">
        <v>5</v>
      </c>
      <c r="C13" s="8"/>
      <c r="D13" s="8"/>
      <c r="E13" s="8"/>
      <c r="F13" s="8"/>
      <c r="G13" s="8"/>
      <c r="H13" s="9"/>
    </row>
    <row r="14" ht="9.75" customHeight="1"/>
    <row r="15" ht="27.75" customHeight="1">
      <c r="B15" s="15" t="s">
        <v>6</v>
      </c>
      <c r="C15" s="16"/>
      <c r="D15" s="16"/>
      <c r="E15" s="16"/>
      <c r="F15" s="16"/>
      <c r="G15" s="16"/>
      <c r="H15" s="17"/>
    </row>
    <row r="16" ht="24.0" customHeight="1">
      <c r="B16" s="18"/>
      <c r="C16" s="19" t="s">
        <v>7</v>
      </c>
      <c r="D16" s="20"/>
      <c r="E16" s="21" t="s">
        <v>8</v>
      </c>
      <c r="F16" s="8"/>
      <c r="G16" s="8"/>
      <c r="H16" s="9"/>
    </row>
    <row r="17" ht="24.0" customHeight="1">
      <c r="B17" s="18"/>
      <c r="C17" s="22" t="s">
        <v>9</v>
      </c>
      <c r="D17" s="20"/>
      <c r="E17" s="21" t="s">
        <v>10</v>
      </c>
      <c r="F17" s="8"/>
      <c r="G17" s="8"/>
      <c r="H17" s="9"/>
    </row>
    <row r="18" ht="24.0" customHeight="1">
      <c r="B18" s="18"/>
      <c r="C18" s="19" t="s">
        <v>11</v>
      </c>
      <c r="D18" s="20"/>
      <c r="E18" s="21" t="s">
        <v>12</v>
      </c>
      <c r="F18" s="8"/>
      <c r="G18" s="8"/>
      <c r="H18" s="9"/>
    </row>
    <row r="19" ht="24.0" customHeight="1">
      <c r="B19" s="18"/>
      <c r="C19" s="22" t="s">
        <v>13</v>
      </c>
      <c r="D19" s="20"/>
      <c r="E19" s="21" t="s">
        <v>14</v>
      </c>
      <c r="F19" s="8"/>
      <c r="G19" s="8"/>
      <c r="H19" s="9"/>
    </row>
    <row r="20" ht="24.0" customHeight="1">
      <c r="B20" s="18"/>
      <c r="C20" s="19" t="s">
        <v>15</v>
      </c>
      <c r="D20" s="20"/>
      <c r="E20" s="21" t="s">
        <v>16</v>
      </c>
      <c r="F20" s="8"/>
      <c r="G20" s="8"/>
      <c r="H20" s="9"/>
    </row>
    <row r="21" ht="7.5" customHeight="1"/>
    <row r="22" ht="25.5" customHeight="1">
      <c r="B22" s="23" t="s">
        <v>17</v>
      </c>
      <c r="C22" s="16"/>
      <c r="D22" s="16"/>
      <c r="E22" s="16"/>
      <c r="F22" s="16"/>
      <c r="G22" s="16"/>
      <c r="H22" s="17"/>
    </row>
    <row r="23" ht="39.75" customHeight="1">
      <c r="B23" s="24" t="s">
        <v>18</v>
      </c>
      <c r="C23" s="9"/>
      <c r="D23" s="25" t="s">
        <v>19</v>
      </c>
      <c r="E23" s="8"/>
      <c r="F23" s="8"/>
      <c r="G23" s="8"/>
      <c r="H23" s="9"/>
    </row>
    <row r="24" ht="35.25" customHeight="1">
      <c r="B24" s="24" t="s">
        <v>20</v>
      </c>
      <c r="C24" s="9"/>
      <c r="D24" s="25" t="s">
        <v>21</v>
      </c>
      <c r="E24" s="8"/>
      <c r="F24" s="8"/>
      <c r="G24" s="8"/>
      <c r="H24" s="9"/>
    </row>
    <row r="25" ht="36.0" customHeight="1">
      <c r="B25" s="24" t="s">
        <v>22</v>
      </c>
      <c r="C25" s="9"/>
      <c r="D25" s="25" t="s">
        <v>23</v>
      </c>
      <c r="E25" s="8"/>
      <c r="F25" s="8"/>
      <c r="G25" s="8"/>
      <c r="H25" s="9"/>
    </row>
    <row r="26" ht="15.75" customHeight="1"/>
    <row r="27" ht="21.75" customHeight="1">
      <c r="B27" s="26" t="s">
        <v>24</v>
      </c>
      <c r="C27" s="16"/>
      <c r="D27" s="16"/>
      <c r="E27" s="16"/>
      <c r="F27" s="16"/>
      <c r="G27" s="16"/>
      <c r="H27" s="17"/>
    </row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25">
    <mergeCell ref="B5:H5"/>
    <mergeCell ref="B6:H6"/>
    <mergeCell ref="B9:H9"/>
    <mergeCell ref="B11:H11"/>
    <mergeCell ref="B12:H12"/>
    <mergeCell ref="B13:H13"/>
    <mergeCell ref="B15:H15"/>
    <mergeCell ref="C19:D19"/>
    <mergeCell ref="C20:D20"/>
    <mergeCell ref="C16:D16"/>
    <mergeCell ref="E16:H16"/>
    <mergeCell ref="C17:D17"/>
    <mergeCell ref="E17:H17"/>
    <mergeCell ref="C18:D18"/>
    <mergeCell ref="E18:H18"/>
    <mergeCell ref="E19:H19"/>
    <mergeCell ref="D25:H25"/>
    <mergeCell ref="B27:H27"/>
    <mergeCell ref="E20:H20"/>
    <mergeCell ref="B22:H22"/>
    <mergeCell ref="B23:C23"/>
    <mergeCell ref="D23:H23"/>
    <mergeCell ref="B24:C24"/>
    <mergeCell ref="D24:H24"/>
    <mergeCell ref="B25:C25"/>
  </mergeCells>
  <printOptions/>
  <pageMargins bottom="1.0" footer="0.0" header="0.0" left="0.75" right="0.75" top="1.0"/>
  <pageSetup paperSize="9" orientation="portrait"/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7.0" topLeftCell="C8" activePane="bottomRight" state="frozen"/>
      <selection activeCell="C1" sqref="C1" pane="topRight"/>
      <selection activeCell="A8" sqref="A8" pane="bottomLeft"/>
      <selection activeCell="C8" sqref="C8" pane="bottomRight"/>
    </sheetView>
  </sheetViews>
  <sheetFormatPr customHeight="1" defaultColWidth="14.43" defaultRowHeight="15.0"/>
  <cols>
    <col customWidth="1" min="1" max="1" width="2.0"/>
    <col customWidth="1" min="2" max="3" width="26.0"/>
    <col customWidth="1" min="4" max="4" width="20.0"/>
    <col customWidth="1" min="5" max="5" width="23.57"/>
    <col customWidth="1" min="6" max="6" width="25.57"/>
    <col customWidth="1" min="7" max="26" width="8.71"/>
  </cols>
  <sheetData>
    <row r="1" ht="6.0" customHeight="1"/>
    <row r="2" ht="4.5" customHeight="1">
      <c r="B2" s="27"/>
      <c r="C2" s="27"/>
      <c r="D2" s="27"/>
      <c r="E2" s="27"/>
      <c r="F2" s="27"/>
    </row>
    <row r="3" ht="39.75" customHeight="1">
      <c r="B3" s="28"/>
      <c r="C3" s="29"/>
      <c r="D3" s="29"/>
      <c r="E3" s="29"/>
      <c r="F3" s="29"/>
    </row>
    <row r="4" ht="39.75" customHeight="1">
      <c r="B4" s="28"/>
      <c r="C4" s="30" t="s">
        <v>25</v>
      </c>
      <c r="D4" s="4"/>
      <c r="E4" s="4"/>
      <c r="F4" s="5"/>
    </row>
    <row r="5" ht="4.5" customHeight="1">
      <c r="B5" s="27"/>
      <c r="C5" s="27"/>
      <c r="D5" s="27"/>
      <c r="E5" s="27"/>
      <c r="F5" s="27"/>
    </row>
    <row r="6" ht="9.75" customHeight="1"/>
    <row r="7" ht="21.75" customHeight="1">
      <c r="B7" s="31"/>
      <c r="C7" s="32" t="s">
        <v>26</v>
      </c>
      <c r="D7" s="16"/>
      <c r="E7" s="16"/>
      <c r="F7" s="33"/>
    </row>
    <row r="8" ht="19.5" customHeight="1">
      <c r="B8" s="34" t="s">
        <v>27</v>
      </c>
      <c r="C8" s="35"/>
      <c r="D8" s="12"/>
      <c r="E8" s="12"/>
      <c r="F8" s="13"/>
    </row>
    <row r="9" ht="19.5" customHeight="1">
      <c r="B9" s="36" t="s">
        <v>28</v>
      </c>
      <c r="C9" s="37"/>
      <c r="D9" s="8"/>
      <c r="E9" s="8"/>
      <c r="F9" s="9"/>
    </row>
    <row r="10" ht="19.5" customHeight="1">
      <c r="B10" s="36" t="s">
        <v>29</v>
      </c>
      <c r="C10" s="38"/>
      <c r="D10" s="8"/>
      <c r="E10" s="8"/>
      <c r="F10" s="9"/>
    </row>
    <row r="11" ht="19.5" customHeight="1">
      <c r="B11" s="36" t="s">
        <v>30</v>
      </c>
      <c r="C11" s="37"/>
      <c r="D11" s="8"/>
      <c r="E11" s="8"/>
      <c r="F11" s="9"/>
    </row>
    <row r="12" ht="19.5" customHeight="1">
      <c r="B12" s="36" t="s">
        <v>31</v>
      </c>
      <c r="C12" s="38" t="str">
        <f>IF(AND(D10&lt;&gt;"",D9&lt;&gt;""),D10-D9,"")</f>
        <v/>
      </c>
      <c r="D12" s="8"/>
      <c r="E12" s="8"/>
      <c r="F12" s="9"/>
    </row>
    <row r="13" ht="19.5" customHeight="1">
      <c r="B13" s="36" t="s">
        <v>32</v>
      </c>
      <c r="C13" s="37"/>
      <c r="D13" s="8"/>
      <c r="E13" s="8"/>
      <c r="F13" s="9"/>
    </row>
    <row r="14" ht="19.5" customHeight="1">
      <c r="B14" s="36" t="s">
        <v>33</v>
      </c>
      <c r="C14" s="39" t="s">
        <v>34</v>
      </c>
      <c r="D14" s="8"/>
      <c r="E14" s="8"/>
      <c r="F14" s="9"/>
    </row>
    <row r="16" ht="9.75" customHeight="1"/>
    <row r="17" ht="21.75" customHeight="1">
      <c r="B17" s="40"/>
      <c r="C17" s="41" t="s">
        <v>35</v>
      </c>
      <c r="D17" s="16"/>
      <c r="E17" s="16"/>
      <c r="F17" s="33"/>
    </row>
    <row r="18" ht="19.5" customHeight="1">
      <c r="B18" s="42" t="s">
        <v>36</v>
      </c>
      <c r="C18" s="43" t="s">
        <v>37</v>
      </c>
      <c r="D18" s="43" t="s">
        <v>38</v>
      </c>
      <c r="E18" s="43" t="s">
        <v>39</v>
      </c>
      <c r="F18" s="42" t="s">
        <v>40</v>
      </c>
    </row>
    <row r="19" ht="19.5" customHeight="1">
      <c r="B19" s="44"/>
      <c r="C19" s="44"/>
      <c r="D19" s="44"/>
      <c r="E19" s="44"/>
      <c r="F19" s="44"/>
    </row>
    <row r="20" ht="19.5" customHeight="1">
      <c r="B20" s="45"/>
      <c r="C20" s="45"/>
      <c r="D20" s="45"/>
      <c r="E20" s="45"/>
      <c r="F20" s="45"/>
    </row>
    <row r="21" ht="19.5" customHeight="1">
      <c r="B21" s="44"/>
      <c r="C21" s="44"/>
      <c r="D21" s="44"/>
      <c r="E21" s="44"/>
      <c r="F21" s="44"/>
    </row>
    <row r="22" ht="19.5" customHeight="1">
      <c r="B22" s="45"/>
      <c r="C22" s="45"/>
      <c r="D22" s="45"/>
      <c r="E22" s="45"/>
      <c r="F22" s="45"/>
    </row>
    <row r="23" ht="19.5" customHeight="1">
      <c r="B23" s="44"/>
      <c r="C23" s="44"/>
      <c r="D23" s="44"/>
      <c r="E23" s="44"/>
      <c r="F23" s="44"/>
    </row>
    <row r="24" ht="19.5" customHeight="1">
      <c r="B24" s="45"/>
      <c r="C24" s="45"/>
      <c r="D24" s="45"/>
      <c r="E24" s="45"/>
      <c r="F24" s="45"/>
    </row>
    <row r="25" ht="19.5" customHeight="1">
      <c r="B25" s="44"/>
      <c r="C25" s="44"/>
      <c r="D25" s="44"/>
      <c r="E25" s="44"/>
      <c r="F25" s="44"/>
    </row>
    <row r="26" ht="19.5" customHeight="1">
      <c r="B26" s="45"/>
      <c r="C26" s="45"/>
      <c r="D26" s="45"/>
      <c r="E26" s="45"/>
      <c r="F26" s="45"/>
    </row>
    <row r="27" ht="15.75" customHeight="1"/>
    <row r="28" ht="9.75" customHeight="1"/>
    <row r="29" ht="21.75" customHeight="1">
      <c r="B29" s="46"/>
      <c r="C29" s="47" t="s">
        <v>41</v>
      </c>
      <c r="D29" s="16"/>
      <c r="E29" s="16"/>
      <c r="F29" s="33"/>
    </row>
    <row r="30" ht="19.5" customHeight="1">
      <c r="B30" s="48" t="s">
        <v>42</v>
      </c>
      <c r="C30" s="49" t="s">
        <v>43</v>
      </c>
      <c r="D30" s="50" t="s">
        <v>44</v>
      </c>
      <c r="E30" s="48" t="s">
        <v>45</v>
      </c>
      <c r="F30" s="48"/>
    </row>
    <row r="31" ht="19.5" customHeight="1">
      <c r="B31" s="51" t="s">
        <v>46</v>
      </c>
      <c r="C31" s="52">
        <v>0.0</v>
      </c>
      <c r="D31" s="53">
        <f>IFERROR(C31/SUM(C31:C37),0)</f>
        <v>0</v>
      </c>
      <c r="E31" s="54"/>
      <c r="F31" s="54"/>
    </row>
    <row r="32" ht="19.5" customHeight="1">
      <c r="B32" s="55" t="s">
        <v>47</v>
      </c>
      <c r="C32" s="52">
        <v>0.0</v>
      </c>
      <c r="D32" s="56">
        <f>IFERROR(C32/SUM(C31:C37),0)</f>
        <v>0</v>
      </c>
      <c r="E32" s="57"/>
      <c r="F32" s="57"/>
    </row>
    <row r="33" ht="19.5" customHeight="1">
      <c r="B33" s="58" t="s">
        <v>48</v>
      </c>
      <c r="C33" s="52">
        <v>0.0</v>
      </c>
      <c r="D33" s="53">
        <f>IFERROR(C33/SUM(C31:C37),0)</f>
        <v>0</v>
      </c>
      <c r="E33" s="54"/>
      <c r="F33" s="54"/>
    </row>
    <row r="34" ht="19.5" customHeight="1">
      <c r="B34" s="59" t="s">
        <v>49</v>
      </c>
      <c r="C34" s="52">
        <v>0.0</v>
      </c>
      <c r="D34" s="56">
        <f>IFERROR(C34/SUM(C31:C37),0)</f>
        <v>0</v>
      </c>
      <c r="E34" s="57"/>
      <c r="F34" s="57"/>
    </row>
    <row r="35" ht="19.5" customHeight="1">
      <c r="B35" s="58" t="s">
        <v>50</v>
      </c>
      <c r="C35" s="52">
        <v>0.0</v>
      </c>
      <c r="D35" s="53">
        <f>IFERROR(C35/SUM(C31:C37),0)</f>
        <v>0</v>
      </c>
      <c r="E35" s="54"/>
      <c r="F35" s="54"/>
    </row>
    <row r="36" ht="19.5" customHeight="1">
      <c r="B36" s="59" t="s">
        <v>51</v>
      </c>
      <c r="C36" s="52">
        <v>0.0</v>
      </c>
      <c r="D36" s="56">
        <f>IFERROR(C36/SUM(C31:C37),0)</f>
        <v>0</v>
      </c>
      <c r="E36" s="57"/>
      <c r="F36" s="57"/>
    </row>
    <row r="37" ht="19.5" customHeight="1">
      <c r="B37" s="60" t="s">
        <v>52</v>
      </c>
      <c r="C37" s="61">
        <v>0.0</v>
      </c>
      <c r="D37" s="53">
        <f>IFERROR(C37/SUM(C31:C37),0)</f>
        <v>0</v>
      </c>
      <c r="E37" s="54"/>
      <c r="F37" s="54"/>
    </row>
    <row r="38" ht="24.0" customHeight="1">
      <c r="B38" s="62"/>
      <c r="C38" s="63" t="s">
        <v>53</v>
      </c>
      <c r="D38" s="64">
        <f>SUM(C31:C37)</f>
        <v>0</v>
      </c>
      <c r="E38" s="65"/>
      <c r="F38" s="66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1">
    <mergeCell ref="C13:F13"/>
    <mergeCell ref="C14:F14"/>
    <mergeCell ref="C17:F17"/>
    <mergeCell ref="C29:F29"/>
    <mergeCell ref="C4:F4"/>
    <mergeCell ref="C7:F7"/>
    <mergeCell ref="C8:F8"/>
    <mergeCell ref="C9:F9"/>
    <mergeCell ref="C10:F10"/>
    <mergeCell ref="C11:F11"/>
    <mergeCell ref="C12:F12"/>
  </mergeCells>
  <printOptions/>
  <pageMargins bottom="1.0" footer="0.0" header="0.0" left="0.75" right="0.75" top="1.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2.0"/>
    <col customWidth="1" min="2" max="2" width="18.0"/>
    <col customWidth="1" min="3" max="3" width="16.0"/>
    <col customWidth="1" min="4" max="7" width="14.0"/>
    <col customWidth="1" min="8" max="8" width="16.0"/>
    <col customWidth="1" min="9" max="9" width="15.86"/>
    <col customWidth="1" min="10" max="26" width="8.71"/>
  </cols>
  <sheetData>
    <row r="1" ht="6.0" customHeight="1"/>
    <row r="2" ht="4.5" customHeight="1">
      <c r="B2" s="27"/>
      <c r="C2" s="27"/>
      <c r="D2" s="27"/>
      <c r="E2" s="27"/>
      <c r="F2" s="27"/>
      <c r="G2" s="27"/>
      <c r="H2" s="27"/>
      <c r="I2" s="27"/>
    </row>
    <row r="3" ht="39.75" customHeight="1">
      <c r="B3" s="67"/>
      <c r="C3" s="67"/>
      <c r="D3" s="67"/>
      <c r="E3" s="67"/>
      <c r="F3" s="67"/>
      <c r="G3" s="67"/>
      <c r="H3" s="67"/>
      <c r="I3" s="67"/>
    </row>
    <row r="4" ht="39.75" customHeight="1">
      <c r="B4" s="68" t="s">
        <v>54</v>
      </c>
      <c r="C4" s="4"/>
      <c r="D4" s="4"/>
      <c r="E4" s="4"/>
      <c r="F4" s="4"/>
      <c r="G4" s="4"/>
      <c r="H4" s="4"/>
      <c r="I4" s="5"/>
    </row>
    <row r="5" ht="4.5" customHeight="1">
      <c r="B5" s="27"/>
      <c r="C5" s="27"/>
      <c r="D5" s="27"/>
      <c r="E5" s="27"/>
      <c r="F5" s="27"/>
      <c r="G5" s="27"/>
      <c r="H5" s="27"/>
      <c r="I5" s="27"/>
    </row>
    <row r="6" ht="9.75" customHeight="1"/>
    <row r="7" ht="21.75" customHeight="1">
      <c r="B7" s="69" t="s">
        <v>55</v>
      </c>
      <c r="C7" s="16"/>
      <c r="D7" s="16"/>
      <c r="E7" s="16"/>
      <c r="F7" s="16"/>
      <c r="G7" s="16"/>
      <c r="H7" s="16"/>
      <c r="I7" s="33"/>
    </row>
    <row r="8" ht="19.5" customHeight="1">
      <c r="B8" s="42" t="s">
        <v>56</v>
      </c>
      <c r="C8" s="42" t="s">
        <v>57</v>
      </c>
      <c r="D8" s="42" t="s">
        <v>58</v>
      </c>
      <c r="E8" s="42" t="s">
        <v>59</v>
      </c>
      <c r="F8" s="42" t="s">
        <v>60</v>
      </c>
      <c r="G8" s="42" t="s">
        <v>61</v>
      </c>
      <c r="H8" s="42" t="s">
        <v>62</v>
      </c>
      <c r="I8" s="43" t="s">
        <v>63</v>
      </c>
    </row>
    <row r="9" ht="21.75" customHeight="1">
      <c r="B9" s="70"/>
      <c r="C9" s="70"/>
      <c r="D9" s="70"/>
      <c r="E9" s="70"/>
      <c r="F9" s="70"/>
      <c r="G9" s="71"/>
      <c r="H9" s="70"/>
      <c r="I9" s="72"/>
    </row>
    <row r="10" ht="21.75" customHeight="1">
      <c r="B10" s="73"/>
      <c r="C10" s="73"/>
      <c r="D10" s="73"/>
      <c r="E10" s="73"/>
      <c r="F10" s="73"/>
      <c r="G10" s="74"/>
      <c r="H10" s="73"/>
      <c r="I10" s="75"/>
    </row>
    <row r="11" ht="21.75" customHeight="1">
      <c r="B11" s="70"/>
      <c r="C11" s="70"/>
      <c r="D11" s="70"/>
      <c r="E11" s="70"/>
      <c r="F11" s="70"/>
      <c r="G11" s="76"/>
      <c r="H11" s="70"/>
      <c r="I11" s="70"/>
    </row>
    <row r="12" ht="21.75" customHeight="1">
      <c r="B12" s="73"/>
      <c r="C12" s="73"/>
      <c r="D12" s="73"/>
      <c r="E12" s="73"/>
      <c r="F12" s="73"/>
      <c r="G12" s="77"/>
      <c r="H12" s="73"/>
      <c r="I12" s="73"/>
    </row>
    <row r="13" ht="21.75" customHeight="1">
      <c r="B13" s="70"/>
      <c r="C13" s="70"/>
      <c r="D13" s="70"/>
      <c r="E13" s="70"/>
      <c r="F13" s="70"/>
      <c r="G13" s="76"/>
      <c r="H13" s="70"/>
      <c r="I13" s="70"/>
    </row>
    <row r="14" ht="21.75" customHeight="1">
      <c r="B14" s="73"/>
      <c r="C14" s="73"/>
      <c r="D14" s="73"/>
      <c r="E14" s="73"/>
      <c r="F14" s="73"/>
      <c r="G14" s="77"/>
      <c r="H14" s="73"/>
      <c r="I14" s="73"/>
    </row>
    <row r="15" ht="24.0" customHeight="1">
      <c r="B15" s="78" t="s">
        <v>53</v>
      </c>
      <c r="C15" s="16"/>
      <c r="D15" s="16"/>
      <c r="E15" s="16"/>
      <c r="F15" s="17"/>
      <c r="G15" s="79">
        <f>SUMIF(I9:I14,"Sí",G9:G14)</f>
        <v>0</v>
      </c>
      <c r="H15" s="66"/>
      <c r="I15" s="66"/>
    </row>
    <row r="16" ht="9.75" customHeight="1"/>
    <row r="17" ht="21.75" customHeight="1">
      <c r="B17" s="80" t="s">
        <v>64</v>
      </c>
      <c r="C17" s="16"/>
      <c r="D17" s="16"/>
      <c r="E17" s="16"/>
      <c r="F17" s="16"/>
      <c r="G17" s="16"/>
      <c r="H17" s="16"/>
      <c r="I17" s="33"/>
    </row>
    <row r="18" ht="19.5" customHeight="1">
      <c r="B18" s="81" t="s">
        <v>65</v>
      </c>
      <c r="C18" s="81" t="s">
        <v>66</v>
      </c>
      <c r="D18" s="81" t="s">
        <v>67</v>
      </c>
      <c r="E18" s="81" t="s">
        <v>68</v>
      </c>
      <c r="F18" s="81" t="s">
        <v>69</v>
      </c>
      <c r="G18" s="81" t="s">
        <v>70</v>
      </c>
      <c r="H18" s="81" t="s">
        <v>71</v>
      </c>
      <c r="I18" s="81" t="s">
        <v>45</v>
      </c>
    </row>
    <row r="19" ht="21.75" customHeight="1">
      <c r="B19" s="70"/>
      <c r="C19" s="70"/>
      <c r="D19" s="70"/>
      <c r="E19" s="70"/>
      <c r="F19" s="70"/>
      <c r="G19" s="76"/>
      <c r="H19" s="70"/>
      <c r="I19" s="70"/>
    </row>
    <row r="20" ht="21.75" customHeight="1">
      <c r="B20" s="73"/>
      <c r="C20" s="73"/>
      <c r="D20" s="73"/>
      <c r="E20" s="73"/>
      <c r="F20" s="73"/>
      <c r="G20" s="77"/>
      <c r="H20" s="73"/>
      <c r="I20" s="73"/>
    </row>
    <row r="21" ht="21.75" customHeight="1">
      <c r="B21" s="70"/>
      <c r="C21" s="70"/>
      <c r="D21" s="70"/>
      <c r="E21" s="70"/>
      <c r="F21" s="70"/>
      <c r="G21" s="76"/>
      <c r="H21" s="70"/>
      <c r="I21" s="70"/>
    </row>
    <row r="22" ht="21.75" customHeight="1">
      <c r="B22" s="73"/>
      <c r="C22" s="73"/>
      <c r="D22" s="73"/>
      <c r="E22" s="73"/>
      <c r="F22" s="73"/>
      <c r="G22" s="77"/>
      <c r="H22" s="73"/>
      <c r="I22" s="73"/>
    </row>
    <row r="23" ht="21.75" customHeight="1">
      <c r="B23" s="70"/>
      <c r="C23" s="70"/>
      <c r="D23" s="70"/>
      <c r="E23" s="70"/>
      <c r="F23" s="70"/>
      <c r="G23" s="76"/>
      <c r="H23" s="70"/>
      <c r="I23" s="70"/>
    </row>
    <row r="24" ht="21.75" customHeight="1">
      <c r="B24" s="73"/>
      <c r="C24" s="73"/>
      <c r="D24" s="73"/>
      <c r="E24" s="73"/>
      <c r="F24" s="73"/>
      <c r="G24" s="77"/>
      <c r="H24" s="73"/>
      <c r="I24" s="73"/>
    </row>
    <row r="25" ht="21.75" customHeight="1">
      <c r="B25" s="70"/>
      <c r="C25" s="70"/>
      <c r="D25" s="70"/>
      <c r="E25" s="70"/>
      <c r="F25" s="70"/>
      <c r="G25" s="76"/>
      <c r="H25" s="70"/>
      <c r="I25" s="70"/>
    </row>
    <row r="26" ht="21.75" customHeight="1">
      <c r="B26" s="73"/>
      <c r="C26" s="73"/>
      <c r="D26" s="73"/>
      <c r="E26" s="73"/>
      <c r="F26" s="73"/>
      <c r="G26" s="77"/>
      <c r="H26" s="73"/>
      <c r="I26" s="73"/>
    </row>
    <row r="27" ht="24.0" customHeight="1">
      <c r="B27" s="82" t="s">
        <v>53</v>
      </c>
      <c r="C27" s="16"/>
      <c r="D27" s="16"/>
      <c r="E27" s="16"/>
      <c r="F27" s="17"/>
      <c r="G27" s="79">
        <f>SUM(G19:G26)</f>
        <v>0</v>
      </c>
      <c r="H27" s="83"/>
      <c r="I27" s="83"/>
    </row>
    <row r="28" ht="15.75" customHeight="1"/>
    <row r="29" ht="19.5" customHeight="1">
      <c r="B29" s="84" t="s">
        <v>72</v>
      </c>
      <c r="C29" s="8"/>
      <c r="D29" s="8"/>
      <c r="E29" s="8"/>
      <c r="F29" s="8"/>
      <c r="G29" s="8"/>
      <c r="H29" s="8"/>
      <c r="I29" s="9"/>
    </row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6">
    <mergeCell ref="B4:I4"/>
    <mergeCell ref="B7:I7"/>
    <mergeCell ref="B15:F15"/>
    <mergeCell ref="B17:I17"/>
    <mergeCell ref="B27:F27"/>
    <mergeCell ref="B29:I29"/>
  </mergeCells>
  <printOptions/>
  <pageMargins bottom="1.0" footer="0.0" header="0.0" left="0.75" right="0.75" top="1.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1.0" ySplit="8.0" topLeftCell="B9" activePane="bottomRight" state="frozen"/>
      <selection activeCell="B1" sqref="B1" pane="topRight"/>
      <selection activeCell="A9" sqref="A9" pane="bottomLeft"/>
      <selection activeCell="B9" sqref="B9" pane="bottomRight"/>
    </sheetView>
  </sheetViews>
  <sheetFormatPr customHeight="1" defaultColWidth="14.43" defaultRowHeight="15.0"/>
  <cols>
    <col customWidth="1" min="1" max="1" width="2.0"/>
    <col customWidth="1" min="2" max="2" width="28.14"/>
    <col customWidth="1" min="3" max="3" width="14.0"/>
    <col customWidth="1" min="4" max="5" width="12.0"/>
    <col customWidth="1" min="6" max="6" width="14.0"/>
    <col customWidth="1" min="7" max="7" width="17.0"/>
    <col customWidth="1" min="8" max="8" width="12.0"/>
    <col customWidth="1" min="9" max="9" width="16.0"/>
    <col customWidth="1" min="10" max="10" width="12.86"/>
    <col customWidth="1" min="11" max="26" width="8.71"/>
  </cols>
  <sheetData>
    <row r="1" ht="6.0" customHeight="1"/>
    <row r="2" ht="4.5" customHeight="1">
      <c r="B2" s="27"/>
      <c r="C2" s="27"/>
      <c r="D2" s="27"/>
      <c r="E2" s="27"/>
      <c r="F2" s="27"/>
      <c r="G2" s="27"/>
      <c r="H2" s="27"/>
      <c r="I2" s="27"/>
    </row>
    <row r="3" ht="39.75" customHeight="1">
      <c r="B3" s="67"/>
      <c r="C3" s="67"/>
      <c r="D3" s="67"/>
      <c r="E3" s="67"/>
      <c r="F3" s="67"/>
      <c r="G3" s="67"/>
      <c r="H3" s="67"/>
      <c r="I3" s="67"/>
    </row>
    <row r="4" ht="39.75" customHeight="1">
      <c r="B4" s="68" t="s">
        <v>73</v>
      </c>
      <c r="C4" s="4"/>
      <c r="D4" s="4"/>
      <c r="E4" s="4"/>
      <c r="F4" s="4"/>
      <c r="G4" s="4"/>
      <c r="H4" s="4"/>
      <c r="I4" s="5"/>
    </row>
    <row r="5" ht="4.5" customHeight="1">
      <c r="B5" s="27"/>
      <c r="C5" s="27"/>
      <c r="D5" s="27"/>
      <c r="E5" s="27"/>
      <c r="F5" s="27"/>
      <c r="G5" s="27"/>
      <c r="H5" s="27"/>
      <c r="I5" s="27"/>
    </row>
    <row r="6" ht="9.75" customHeight="1"/>
    <row r="7" ht="21.75" customHeight="1">
      <c r="B7" s="69" t="s">
        <v>74</v>
      </c>
      <c r="C7" s="16"/>
      <c r="D7" s="16"/>
      <c r="E7" s="16"/>
      <c r="F7" s="16"/>
      <c r="G7" s="16"/>
      <c r="H7" s="16"/>
      <c r="I7" s="33"/>
    </row>
    <row r="8" ht="19.5" customHeight="1">
      <c r="B8" s="42" t="s">
        <v>75</v>
      </c>
      <c r="C8" s="42" t="s">
        <v>65</v>
      </c>
      <c r="D8" s="42" t="s">
        <v>76</v>
      </c>
      <c r="E8" s="42" t="s">
        <v>77</v>
      </c>
      <c r="F8" s="42" t="s">
        <v>78</v>
      </c>
      <c r="G8" s="42" t="s">
        <v>79</v>
      </c>
      <c r="H8" s="42" t="s">
        <v>80</v>
      </c>
      <c r="I8" s="42" t="s">
        <v>81</v>
      </c>
      <c r="J8" s="42" t="s">
        <v>82</v>
      </c>
    </row>
    <row r="9" ht="21.75" customHeight="1">
      <c r="B9" s="70"/>
      <c r="C9" s="70"/>
      <c r="D9" s="70"/>
      <c r="E9" s="70"/>
      <c r="F9" s="72"/>
      <c r="G9" s="71"/>
      <c r="H9" s="85"/>
      <c r="I9" s="85"/>
      <c r="J9" s="72"/>
    </row>
    <row r="10" ht="21.75" customHeight="1">
      <c r="B10" s="73"/>
      <c r="C10" s="73"/>
      <c r="D10" s="73"/>
      <c r="E10" s="73"/>
      <c r="F10" s="75"/>
      <c r="G10" s="74"/>
      <c r="H10" s="77"/>
      <c r="I10" s="86"/>
      <c r="J10" s="75"/>
    </row>
    <row r="11" ht="21.75" customHeight="1">
      <c r="B11" s="70"/>
      <c r="C11" s="70"/>
      <c r="D11" s="70"/>
      <c r="E11" s="70"/>
      <c r="F11" s="70"/>
      <c r="G11" s="76"/>
      <c r="H11" s="85" t="str">
        <f t="shared" ref="H11:H14" si="1">IF(AND(F11&lt;&gt;"",G11&lt;&gt;""),F11*G11,"")</f>
        <v/>
      </c>
      <c r="I11" s="85"/>
      <c r="J11" s="70"/>
    </row>
    <row r="12" ht="21.75" customHeight="1">
      <c r="B12" s="73"/>
      <c r="C12" s="73"/>
      <c r="D12" s="73"/>
      <c r="E12" s="73"/>
      <c r="F12" s="73"/>
      <c r="G12" s="77"/>
      <c r="H12" s="77" t="str">
        <f t="shared" si="1"/>
        <v/>
      </c>
      <c r="I12" s="86"/>
      <c r="J12" s="73"/>
    </row>
    <row r="13" ht="21.75" customHeight="1">
      <c r="B13" s="70"/>
      <c r="C13" s="70"/>
      <c r="D13" s="70"/>
      <c r="E13" s="70"/>
      <c r="F13" s="70"/>
      <c r="G13" s="76"/>
      <c r="H13" s="85" t="str">
        <f t="shared" si="1"/>
        <v/>
      </c>
      <c r="I13" s="85"/>
      <c r="J13" s="70"/>
    </row>
    <row r="14" ht="21.75" customHeight="1">
      <c r="B14" s="73"/>
      <c r="C14" s="73"/>
      <c r="D14" s="73"/>
      <c r="E14" s="73"/>
      <c r="F14" s="73"/>
      <c r="G14" s="77"/>
      <c r="H14" s="77" t="str">
        <f t="shared" si="1"/>
        <v/>
      </c>
      <c r="I14" s="86"/>
      <c r="J14" s="73"/>
    </row>
    <row r="15" ht="24.0" customHeight="1">
      <c r="B15" s="78" t="s">
        <v>53</v>
      </c>
      <c r="C15" s="16"/>
      <c r="D15" s="16"/>
      <c r="E15" s="16"/>
      <c r="F15" s="16"/>
      <c r="G15" s="16"/>
      <c r="H15" s="17"/>
      <c r="I15" s="79">
        <f>SUMIF(J9:J14,"Sí",H9:H14)</f>
        <v>0</v>
      </c>
      <c r="J15" s="66"/>
    </row>
    <row r="16" ht="9.75" customHeight="1"/>
    <row r="17" ht="21.75" customHeight="1">
      <c r="B17" s="87" t="s">
        <v>83</v>
      </c>
      <c r="C17" s="16"/>
      <c r="D17" s="16"/>
      <c r="E17" s="16"/>
      <c r="F17" s="16"/>
      <c r="G17" s="16"/>
      <c r="H17" s="16"/>
      <c r="I17" s="33"/>
    </row>
    <row r="18" ht="18.0" customHeight="1">
      <c r="B18" s="88" t="s">
        <v>84</v>
      </c>
      <c r="C18" s="89" t="s">
        <v>85</v>
      </c>
      <c r="D18" s="16"/>
      <c r="E18" s="17"/>
      <c r="F18" s="89" t="s">
        <v>86</v>
      </c>
      <c r="G18" s="16"/>
      <c r="H18" s="16"/>
      <c r="I18" s="17"/>
    </row>
    <row r="19" ht="24.75" customHeight="1">
      <c r="B19" s="90" t="s">
        <v>87</v>
      </c>
      <c r="C19" s="91"/>
      <c r="D19" s="8"/>
      <c r="E19" s="9"/>
      <c r="F19" s="92"/>
      <c r="G19" s="8"/>
      <c r="H19" s="8"/>
      <c r="I19" s="9"/>
    </row>
    <row r="20" ht="19.5" customHeight="1">
      <c r="B20" s="93" t="s">
        <v>88</v>
      </c>
      <c r="C20" s="94"/>
      <c r="D20" s="8"/>
      <c r="E20" s="9"/>
      <c r="F20" s="95"/>
      <c r="G20" s="8"/>
      <c r="H20" s="8"/>
      <c r="I20" s="9"/>
    </row>
    <row r="21" ht="19.5" customHeight="1">
      <c r="B21" s="90" t="s">
        <v>89</v>
      </c>
      <c r="C21" s="91"/>
      <c r="D21" s="8"/>
      <c r="E21" s="9"/>
      <c r="F21" s="92"/>
      <c r="G21" s="8"/>
      <c r="H21" s="8"/>
      <c r="I21" s="9"/>
    </row>
    <row r="22" ht="19.5" customHeight="1">
      <c r="B22" s="93" t="s">
        <v>90</v>
      </c>
      <c r="C22" s="94"/>
      <c r="D22" s="8"/>
      <c r="E22" s="9"/>
      <c r="F22" s="95"/>
      <c r="G22" s="8"/>
      <c r="H22" s="8"/>
      <c r="I22" s="9"/>
    </row>
    <row r="23" ht="19.5" customHeight="1">
      <c r="B23" s="90" t="s">
        <v>91</v>
      </c>
      <c r="C23" s="91"/>
      <c r="D23" s="8"/>
      <c r="E23" s="9"/>
      <c r="F23" s="92"/>
      <c r="G23" s="8"/>
      <c r="H23" s="8"/>
      <c r="I23" s="9"/>
    </row>
    <row r="24" ht="27.75" customHeight="1">
      <c r="B24" s="93" t="s">
        <v>92</v>
      </c>
      <c r="C24" s="94"/>
      <c r="D24" s="8"/>
      <c r="E24" s="9"/>
      <c r="F24" s="95"/>
      <c r="G24" s="8"/>
      <c r="H24" s="8"/>
      <c r="I24" s="9"/>
    </row>
    <row r="25" ht="27.0" customHeight="1">
      <c r="B25" s="90" t="s">
        <v>93</v>
      </c>
      <c r="C25" s="91"/>
      <c r="D25" s="8"/>
      <c r="E25" s="9"/>
      <c r="F25" s="92"/>
      <c r="G25" s="8"/>
      <c r="H25" s="8"/>
      <c r="I25" s="9"/>
    </row>
    <row r="26" ht="19.5" customHeight="1">
      <c r="B26" s="93" t="s">
        <v>94</v>
      </c>
      <c r="C26" s="94"/>
      <c r="D26" s="8"/>
      <c r="E26" s="9"/>
      <c r="F26" s="95"/>
      <c r="G26" s="8"/>
      <c r="H26" s="8"/>
      <c r="I26" s="9"/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22">
    <mergeCell ref="C19:E19"/>
    <mergeCell ref="C20:E20"/>
    <mergeCell ref="C21:E21"/>
    <mergeCell ref="C22:E22"/>
    <mergeCell ref="C23:E23"/>
    <mergeCell ref="C24:E24"/>
    <mergeCell ref="C25:E25"/>
    <mergeCell ref="C26:E26"/>
    <mergeCell ref="F20:I20"/>
    <mergeCell ref="F21:I21"/>
    <mergeCell ref="F22:I22"/>
    <mergeCell ref="F23:I23"/>
    <mergeCell ref="F24:I24"/>
    <mergeCell ref="F25:I25"/>
    <mergeCell ref="F26:I26"/>
    <mergeCell ref="B4:I4"/>
    <mergeCell ref="B7:I7"/>
    <mergeCell ref="B15:H15"/>
    <mergeCell ref="B17:I17"/>
    <mergeCell ref="C18:E18"/>
    <mergeCell ref="F18:I18"/>
    <mergeCell ref="F19:I19"/>
  </mergeCells>
  <printOptions/>
  <pageMargins bottom="1.0" footer="0.0" header="0.0" left="0.75" right="0.75" top="1.0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2.0"/>
    <col customWidth="1" min="2" max="2" width="22.0"/>
    <col customWidth="1" min="3" max="3" width="14.0"/>
    <col customWidth="1" min="4" max="4" width="12.0"/>
    <col customWidth="1" min="5" max="5" width="20.86"/>
    <col customWidth="1" min="6" max="6" width="14.0"/>
    <col customWidth="1" min="7" max="7" width="13.86"/>
    <col customWidth="1" min="8" max="8" width="16.0"/>
    <col customWidth="1" min="9" max="26" width="8.71"/>
  </cols>
  <sheetData>
    <row r="1" ht="6.0" customHeight="1"/>
    <row r="2" ht="4.5" customHeight="1">
      <c r="B2" s="27"/>
      <c r="C2" s="27"/>
      <c r="D2" s="27"/>
      <c r="E2" s="27"/>
      <c r="F2" s="27"/>
      <c r="G2" s="27"/>
      <c r="H2" s="27"/>
    </row>
    <row r="3" ht="39.75" customHeight="1">
      <c r="B3" s="67"/>
      <c r="C3" s="67"/>
      <c r="D3" s="67"/>
      <c r="E3" s="67"/>
      <c r="F3" s="67"/>
      <c r="G3" s="67"/>
      <c r="H3" s="67"/>
    </row>
    <row r="4" ht="39.75" customHeight="1">
      <c r="B4" s="68" t="s">
        <v>95</v>
      </c>
      <c r="C4" s="4"/>
      <c r="D4" s="4"/>
      <c r="E4" s="4"/>
      <c r="F4" s="4"/>
      <c r="G4" s="4"/>
      <c r="H4" s="5"/>
    </row>
    <row r="5" ht="4.5" customHeight="1">
      <c r="B5" s="27"/>
      <c r="C5" s="27"/>
      <c r="D5" s="27"/>
      <c r="E5" s="27"/>
      <c r="F5" s="27"/>
      <c r="G5" s="27"/>
      <c r="H5" s="27"/>
    </row>
    <row r="6" ht="9.75" customHeight="1"/>
    <row r="7" ht="21.75" customHeight="1">
      <c r="B7" s="69" t="s">
        <v>96</v>
      </c>
      <c r="C7" s="16"/>
      <c r="D7" s="16"/>
      <c r="E7" s="16"/>
      <c r="F7" s="16"/>
      <c r="G7" s="16"/>
      <c r="H7" s="33"/>
    </row>
    <row r="8" ht="19.5" customHeight="1">
      <c r="B8" s="96" t="s">
        <v>97</v>
      </c>
      <c r="C8" s="96" t="s">
        <v>42</v>
      </c>
      <c r="D8" s="96" t="s">
        <v>68</v>
      </c>
      <c r="E8" s="96" t="s">
        <v>98</v>
      </c>
      <c r="F8" s="96" t="s">
        <v>99</v>
      </c>
      <c r="G8" s="96" t="s">
        <v>80</v>
      </c>
      <c r="H8" s="96" t="s">
        <v>71</v>
      </c>
    </row>
    <row r="9" ht="21.75" customHeight="1">
      <c r="B9" s="70"/>
      <c r="C9" s="70"/>
      <c r="D9" s="70"/>
      <c r="E9" s="71"/>
      <c r="F9" s="72"/>
      <c r="G9" s="76"/>
      <c r="H9" s="72"/>
    </row>
    <row r="10" ht="21.75" customHeight="1">
      <c r="B10" s="73"/>
      <c r="C10" s="73"/>
      <c r="D10" s="73"/>
      <c r="E10" s="77"/>
      <c r="F10" s="73"/>
      <c r="G10" s="77"/>
      <c r="H10" s="73"/>
    </row>
    <row r="11" ht="21.75" customHeight="1">
      <c r="B11" s="70"/>
      <c r="C11" s="70"/>
      <c r="D11" s="70"/>
      <c r="E11" s="76"/>
      <c r="F11" s="70"/>
      <c r="G11" s="76"/>
      <c r="H11" s="70"/>
    </row>
    <row r="12" ht="21.75" customHeight="1">
      <c r="B12" s="73"/>
      <c r="C12" s="73"/>
      <c r="D12" s="73"/>
      <c r="E12" s="77"/>
      <c r="F12" s="73"/>
      <c r="G12" s="77"/>
      <c r="H12" s="73"/>
    </row>
    <row r="13" ht="21.75" customHeight="1">
      <c r="B13" s="70"/>
      <c r="C13" s="70"/>
      <c r="D13" s="70"/>
      <c r="E13" s="76"/>
      <c r="F13" s="70"/>
      <c r="G13" s="76"/>
      <c r="H13" s="70"/>
    </row>
    <row r="14" ht="21.75" customHeight="1">
      <c r="B14" s="73"/>
      <c r="C14" s="73"/>
      <c r="D14" s="73"/>
      <c r="E14" s="77"/>
      <c r="F14" s="73"/>
      <c r="G14" s="77"/>
      <c r="H14" s="73"/>
    </row>
    <row r="15" ht="21.75" customHeight="1">
      <c r="B15" s="70"/>
      <c r="C15" s="70"/>
      <c r="D15" s="70"/>
      <c r="E15" s="76"/>
      <c r="F15" s="70"/>
      <c r="G15" s="76"/>
      <c r="H15" s="70"/>
    </row>
    <row r="16" ht="21.75" customHeight="1">
      <c r="B16" s="73"/>
      <c r="C16" s="73"/>
      <c r="D16" s="73"/>
      <c r="E16" s="77"/>
      <c r="F16" s="73"/>
      <c r="G16" s="77"/>
      <c r="H16" s="73"/>
    </row>
    <row r="17" ht="21.75" customHeight="1">
      <c r="B17" s="70"/>
      <c r="C17" s="70"/>
      <c r="D17" s="70"/>
      <c r="E17" s="76"/>
      <c r="F17" s="70"/>
      <c r="G17" s="76"/>
      <c r="H17" s="70"/>
    </row>
    <row r="18" ht="21.75" customHeight="1">
      <c r="B18" s="73"/>
      <c r="C18" s="73"/>
      <c r="D18" s="73"/>
      <c r="E18" s="77"/>
      <c r="F18" s="73"/>
      <c r="G18" s="77"/>
      <c r="H18" s="73"/>
    </row>
    <row r="19" ht="24.0" customHeight="1">
      <c r="B19" s="78" t="s">
        <v>53</v>
      </c>
      <c r="C19" s="16"/>
      <c r="D19" s="16"/>
      <c r="E19" s="16"/>
      <c r="F19" s="17"/>
      <c r="G19" s="79">
        <f>SUM(G9:G18)</f>
        <v>0</v>
      </c>
      <c r="H19" s="66"/>
    </row>
    <row r="20" ht="9.75" customHeight="1"/>
    <row r="21" ht="21.75" customHeight="1">
      <c r="B21" s="80" t="s">
        <v>100</v>
      </c>
      <c r="C21" s="16"/>
      <c r="D21" s="16"/>
      <c r="E21" s="16"/>
      <c r="F21" s="16"/>
      <c r="G21" s="16"/>
      <c r="H21" s="33"/>
    </row>
    <row r="22" ht="19.5" customHeight="1">
      <c r="B22" s="97" t="s">
        <v>101</v>
      </c>
      <c r="C22" s="98" t="s">
        <v>102</v>
      </c>
      <c r="D22" s="97" t="s">
        <v>68</v>
      </c>
      <c r="E22" s="98" t="s">
        <v>103</v>
      </c>
      <c r="F22" s="98" t="s">
        <v>104</v>
      </c>
      <c r="G22" s="97" t="s">
        <v>105</v>
      </c>
      <c r="H22" s="97" t="s">
        <v>45</v>
      </c>
    </row>
    <row r="23" ht="21.75" customHeight="1">
      <c r="B23" s="70"/>
      <c r="C23" s="70"/>
      <c r="D23" s="70"/>
      <c r="E23" s="85"/>
      <c r="F23" s="85"/>
      <c r="G23" s="85">
        <f t="shared" ref="G23:G32" si="1">IFERROR(F23-E23,"")</f>
        <v>0</v>
      </c>
      <c r="H23" s="70"/>
    </row>
    <row r="24" ht="21.75" customHeight="1">
      <c r="B24" s="73"/>
      <c r="C24" s="73"/>
      <c r="D24" s="73"/>
      <c r="E24" s="86"/>
      <c r="F24" s="86"/>
      <c r="G24" s="86">
        <f t="shared" si="1"/>
        <v>0</v>
      </c>
      <c r="H24" s="73"/>
    </row>
    <row r="25" ht="21.75" customHeight="1">
      <c r="B25" s="70"/>
      <c r="C25" s="70"/>
      <c r="D25" s="70"/>
      <c r="E25" s="85"/>
      <c r="F25" s="85"/>
      <c r="G25" s="85">
        <f t="shared" si="1"/>
        <v>0</v>
      </c>
      <c r="H25" s="70"/>
    </row>
    <row r="26" ht="21.75" customHeight="1">
      <c r="B26" s="73"/>
      <c r="C26" s="73"/>
      <c r="D26" s="73"/>
      <c r="E26" s="86"/>
      <c r="F26" s="86"/>
      <c r="G26" s="86">
        <f t="shared" si="1"/>
        <v>0</v>
      </c>
      <c r="H26" s="73"/>
    </row>
    <row r="27" ht="21.75" customHeight="1">
      <c r="B27" s="70"/>
      <c r="C27" s="70"/>
      <c r="D27" s="70"/>
      <c r="E27" s="85"/>
      <c r="F27" s="85"/>
      <c r="G27" s="85">
        <f t="shared" si="1"/>
        <v>0</v>
      </c>
      <c r="H27" s="70"/>
    </row>
    <row r="28" ht="21.75" customHeight="1">
      <c r="B28" s="73"/>
      <c r="C28" s="73"/>
      <c r="D28" s="73"/>
      <c r="E28" s="86"/>
      <c r="F28" s="86"/>
      <c r="G28" s="86">
        <f t="shared" si="1"/>
        <v>0</v>
      </c>
      <c r="H28" s="73"/>
    </row>
    <row r="29" ht="21.75" customHeight="1">
      <c r="B29" s="70"/>
      <c r="C29" s="70"/>
      <c r="D29" s="70"/>
      <c r="E29" s="85"/>
      <c r="F29" s="85"/>
      <c r="G29" s="85">
        <f t="shared" si="1"/>
        <v>0</v>
      </c>
      <c r="H29" s="70"/>
    </row>
    <row r="30" ht="21.75" customHeight="1">
      <c r="B30" s="73"/>
      <c r="C30" s="73"/>
      <c r="D30" s="73"/>
      <c r="E30" s="86"/>
      <c r="F30" s="86"/>
      <c r="G30" s="86">
        <f t="shared" si="1"/>
        <v>0</v>
      </c>
      <c r="H30" s="73"/>
    </row>
    <row r="31" ht="21.75" customHeight="1">
      <c r="B31" s="70"/>
      <c r="C31" s="70"/>
      <c r="D31" s="70"/>
      <c r="E31" s="85"/>
      <c r="F31" s="85"/>
      <c r="G31" s="85">
        <f t="shared" si="1"/>
        <v>0</v>
      </c>
      <c r="H31" s="70"/>
    </row>
    <row r="32" ht="21.75" customHeight="1">
      <c r="B32" s="73"/>
      <c r="C32" s="73"/>
      <c r="D32" s="73"/>
      <c r="E32" s="86"/>
      <c r="F32" s="86"/>
      <c r="G32" s="86">
        <f t="shared" si="1"/>
        <v>0</v>
      </c>
      <c r="H32" s="73"/>
    </row>
    <row r="33" ht="24.0" customHeight="1">
      <c r="B33" s="82" t="s">
        <v>53</v>
      </c>
      <c r="C33" s="16"/>
      <c r="D33" s="17"/>
      <c r="E33" s="99">
        <f t="shared" ref="E33:F33" si="2">SUM(E23:E32)</f>
        <v>0</v>
      </c>
      <c r="F33" s="99">
        <f t="shared" si="2"/>
        <v>0</v>
      </c>
      <c r="G33" s="83"/>
      <c r="H33" s="83"/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5">
    <mergeCell ref="B4:H4"/>
    <mergeCell ref="B7:H7"/>
    <mergeCell ref="B19:F19"/>
    <mergeCell ref="B21:H21"/>
    <mergeCell ref="B33:D33"/>
  </mergeCells>
  <printOptions/>
  <pageMargins bottom="1.0" footer="0.0" header="0.0" left="0.75" right="0.75" top="1.0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7.0" topLeftCell="A8" activePane="bottomLeft" state="frozen"/>
      <selection activeCell="B9" sqref="B9" pane="bottomLeft"/>
    </sheetView>
  </sheetViews>
  <sheetFormatPr customHeight="1" defaultColWidth="14.43" defaultRowHeight="15.0"/>
  <cols>
    <col customWidth="1" min="1" max="1" width="2.0"/>
    <col customWidth="1" min="2" max="2" width="28.0"/>
    <col customWidth="1" min="3" max="4" width="18.0"/>
    <col customWidth="1" min="5" max="5" width="22.86"/>
    <col customWidth="1" min="6" max="6" width="28.14"/>
    <col customWidth="1" min="7" max="26" width="8.71"/>
  </cols>
  <sheetData>
    <row r="1" ht="6.0" customHeight="1"/>
    <row r="2" ht="4.5" customHeight="1">
      <c r="B2" s="1"/>
      <c r="C2" s="1"/>
      <c r="D2" s="1"/>
      <c r="E2" s="1"/>
      <c r="F2" s="1"/>
    </row>
    <row r="3" ht="39.75" customHeight="1">
      <c r="B3" s="100"/>
      <c r="C3" s="100"/>
      <c r="D3" s="100"/>
      <c r="E3" s="100"/>
      <c r="F3" s="100"/>
    </row>
    <row r="4" ht="39.75" customHeight="1">
      <c r="B4" s="101" t="s">
        <v>106</v>
      </c>
      <c r="C4" s="4"/>
      <c r="D4" s="4"/>
      <c r="E4" s="4"/>
      <c r="F4" s="5"/>
    </row>
    <row r="5" ht="4.5" customHeight="1">
      <c r="B5" s="27"/>
      <c r="C5" s="27"/>
      <c r="D5" s="27"/>
      <c r="E5" s="27"/>
      <c r="F5" s="27"/>
    </row>
    <row r="6" ht="9.75" customHeight="1"/>
    <row r="7" ht="21.75" customHeight="1">
      <c r="C7" s="102" t="s">
        <v>107</v>
      </c>
      <c r="D7" s="103" t="s">
        <v>108</v>
      </c>
      <c r="E7" s="104" t="s">
        <v>109</v>
      </c>
      <c r="F7" s="105" t="s">
        <v>110</v>
      </c>
    </row>
    <row r="8" ht="36.0" customHeight="1">
      <c r="C8" s="106">
        <v>0.0</v>
      </c>
      <c r="D8" s="107">
        <f>D19</f>
        <v>0</v>
      </c>
      <c r="E8" s="108">
        <f>C8-D8</f>
        <v>0</v>
      </c>
      <c r="F8" s="109">
        <f>IFERROR(D8/C8,0)</f>
        <v>0</v>
      </c>
    </row>
    <row r="9" ht="9.75" customHeight="1"/>
    <row r="10" ht="21.75" customHeight="1">
      <c r="B10" s="110" t="s">
        <v>111</v>
      </c>
      <c r="C10" s="16"/>
      <c r="D10" s="16"/>
      <c r="E10" s="16"/>
      <c r="F10" s="33"/>
    </row>
    <row r="11" ht="1.5" customHeight="1">
      <c r="B11" s="111" t="s">
        <v>42</v>
      </c>
      <c r="C11" s="111" t="s">
        <v>112</v>
      </c>
      <c r="D11" s="111" t="s">
        <v>113</v>
      </c>
      <c r="E11" s="111" t="s">
        <v>105</v>
      </c>
      <c r="F11" s="111" t="s">
        <v>114</v>
      </c>
    </row>
    <row r="12" ht="21.75" customHeight="1">
      <c r="B12" s="112" t="s">
        <v>115</v>
      </c>
      <c r="C12" s="113">
        <v>0.0</v>
      </c>
      <c r="D12" s="113">
        <v>0.0</v>
      </c>
      <c r="E12" s="114">
        <f t="shared" ref="E12:E18" si="1">C12-D12</f>
        <v>0</v>
      </c>
      <c r="F12" s="115">
        <f t="shared" ref="F12:F18" si="2">IFERROR(D12/C12,0)</f>
        <v>0</v>
      </c>
    </row>
    <row r="13" ht="21.75" customHeight="1">
      <c r="B13" s="116" t="s">
        <v>47</v>
      </c>
      <c r="C13" s="117">
        <f>'Destino y grupo'!C32</f>
        <v>0</v>
      </c>
      <c r="D13" s="117">
        <f>Alojamiento!I15</f>
        <v>0</v>
      </c>
      <c r="E13" s="117">
        <f t="shared" si="1"/>
        <v>0</v>
      </c>
      <c r="F13" s="118">
        <f t="shared" si="2"/>
        <v>0</v>
      </c>
    </row>
    <row r="14" ht="21.75" customHeight="1">
      <c r="B14" s="112" t="s">
        <v>48</v>
      </c>
      <c r="C14" s="114">
        <f>'Destino y grupo'!C33</f>
        <v>0</v>
      </c>
      <c r="D14" s="114">
        <f>'Actividades y comidas'!F33</f>
        <v>0</v>
      </c>
      <c r="E14" s="114">
        <f t="shared" si="1"/>
        <v>0</v>
      </c>
      <c r="F14" s="115">
        <f t="shared" si="2"/>
        <v>0</v>
      </c>
    </row>
    <row r="15" ht="21.75" customHeight="1">
      <c r="B15" s="119" t="s">
        <v>49</v>
      </c>
      <c r="C15" s="117">
        <f>'Destino y grupo'!C34</f>
        <v>0</v>
      </c>
      <c r="D15" s="117">
        <f>'Actividades y comidas'!G19</f>
        <v>0</v>
      </c>
      <c r="E15" s="117">
        <f t="shared" si="1"/>
        <v>0</v>
      </c>
      <c r="F15" s="118">
        <f t="shared" si="2"/>
        <v>0</v>
      </c>
    </row>
    <row r="16" ht="21.75" customHeight="1">
      <c r="B16" s="112" t="s">
        <v>50</v>
      </c>
      <c r="C16" s="114">
        <f>'Destino y grupo'!C35</f>
        <v>0</v>
      </c>
      <c r="D16" s="52">
        <v>0.0</v>
      </c>
      <c r="E16" s="114">
        <f t="shared" si="1"/>
        <v>0</v>
      </c>
      <c r="F16" s="115">
        <f t="shared" si="2"/>
        <v>0</v>
      </c>
    </row>
    <row r="17" ht="21.75" customHeight="1">
      <c r="B17" s="119" t="s">
        <v>116</v>
      </c>
      <c r="C17" s="117">
        <f>'Destino y grupo'!C36</f>
        <v>0</v>
      </c>
      <c r="D17" s="120">
        <v>0.0</v>
      </c>
      <c r="E17" s="117">
        <f t="shared" si="1"/>
        <v>0</v>
      </c>
      <c r="F17" s="118">
        <f t="shared" si="2"/>
        <v>0</v>
      </c>
    </row>
    <row r="18" ht="21.75" customHeight="1">
      <c r="B18" s="121" t="s">
        <v>52</v>
      </c>
      <c r="C18" s="114">
        <f>'Destino y grupo'!C37</f>
        <v>0</v>
      </c>
      <c r="D18" s="52">
        <v>0.0</v>
      </c>
      <c r="E18" s="114">
        <f t="shared" si="1"/>
        <v>0</v>
      </c>
      <c r="F18" s="115">
        <f t="shared" si="2"/>
        <v>0</v>
      </c>
    </row>
    <row r="19" ht="25.5" customHeight="1">
      <c r="B19" s="122" t="s">
        <v>53</v>
      </c>
      <c r="C19" s="17"/>
      <c r="D19" s="64">
        <f>SUM(D12:D18)</f>
        <v>0</v>
      </c>
      <c r="E19" s="64">
        <f>SUM(C12:C18)-SUM(D12:D18)</f>
        <v>0</v>
      </c>
      <c r="F19" s="123"/>
    </row>
    <row r="20" ht="9.75" customHeight="1"/>
    <row r="21" ht="21.75" customHeight="1">
      <c r="B21" s="46" t="s">
        <v>117</v>
      </c>
      <c r="C21" s="16"/>
      <c r="D21" s="16"/>
      <c r="E21" s="16"/>
      <c r="F21" s="33"/>
    </row>
    <row r="22" ht="19.5" customHeight="1">
      <c r="B22" s="124" t="s">
        <v>118</v>
      </c>
      <c r="C22" s="8"/>
      <c r="D22" s="8"/>
      <c r="E22" s="8"/>
      <c r="F22" s="9"/>
    </row>
    <row r="23" ht="19.5" customHeight="1">
      <c r="B23" s="125" t="s">
        <v>119</v>
      </c>
      <c r="C23" s="8"/>
      <c r="D23" s="8"/>
      <c r="E23" s="8"/>
      <c r="F23" s="9"/>
    </row>
    <row r="24" ht="19.5" customHeight="1">
      <c r="B24" s="124" t="s">
        <v>120</v>
      </c>
      <c r="C24" s="8"/>
      <c r="D24" s="8"/>
      <c r="E24" s="8"/>
      <c r="F24" s="9"/>
    </row>
    <row r="25" ht="19.5" customHeight="1">
      <c r="B25" s="126" t="s">
        <v>121</v>
      </c>
      <c r="C25" s="8"/>
      <c r="D25" s="8"/>
      <c r="E25" s="8"/>
      <c r="F25" s="9"/>
    </row>
    <row r="26" ht="19.5" customHeight="1">
      <c r="B26" s="127" t="s">
        <v>122</v>
      </c>
      <c r="C26" s="8"/>
      <c r="D26" s="8"/>
      <c r="E26" s="8"/>
      <c r="F26" s="9"/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B25:F25"/>
    <mergeCell ref="B26:F26"/>
    <mergeCell ref="B4:F4"/>
    <mergeCell ref="B10:F10"/>
    <mergeCell ref="B19:C19"/>
    <mergeCell ref="B21:F21"/>
    <mergeCell ref="B22:F22"/>
    <mergeCell ref="B23:F23"/>
    <mergeCell ref="B24:F24"/>
  </mergeCells>
  <printOptions/>
  <pageMargins bottom="1.0" footer="0.0" header="0.0" left="0.75" right="0.75" top="1.0"/>
  <pageSetup paperSize="9" orientation="portrait"/>
  <drawing r:id="rId1"/>
</worksheet>
</file>